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7295" windowHeight="3240" activeTab="0"/>
  </bookViews>
  <sheets>
    <sheet name="51.01" sheetId="1" r:id="rId1"/>
  </sheets>
  <definedNames/>
  <calcPr fullCalcOnLoad="1"/>
</workbook>
</file>

<file path=xl/sharedStrings.xml><?xml version="1.0" encoding="utf-8"?>
<sst xmlns="http://schemas.openxmlformats.org/spreadsheetml/2006/main" count="183" uniqueCount="117">
  <si>
    <t>Salarii de bază</t>
  </si>
  <si>
    <t>Reparaţii curente</t>
  </si>
  <si>
    <t>Alte cheltuieli</t>
  </si>
  <si>
    <t>51.01.01</t>
  </si>
  <si>
    <t>10.01.01</t>
  </si>
  <si>
    <t>Sporuri pentru condiţii de muncă</t>
  </si>
  <si>
    <t>10.01.05</t>
  </si>
  <si>
    <t>10.01.13</t>
  </si>
  <si>
    <t>10.01.30</t>
  </si>
  <si>
    <t>10.02.02</t>
  </si>
  <si>
    <t>Contribuţii de asigurări sociale de stat</t>
  </si>
  <si>
    <t>10.03.01</t>
  </si>
  <si>
    <t>Contribuţii de asigurări de şomaj</t>
  </si>
  <si>
    <t>10.03.02</t>
  </si>
  <si>
    <t>Contribuţii de asigurări sociale de sănătate</t>
  </si>
  <si>
    <t>10.03.03</t>
  </si>
  <si>
    <t>10.03.04</t>
  </si>
  <si>
    <t>Bunuri şi servicii</t>
  </si>
  <si>
    <t>Cheltuieli salariale în bani</t>
  </si>
  <si>
    <t>Indemnizaţii de delegare</t>
  </si>
  <si>
    <t>Alte drepturi salariale în bani</t>
  </si>
  <si>
    <t>Cheltuieli salariale în natură</t>
  </si>
  <si>
    <t>Norme de hrană</t>
  </si>
  <si>
    <t>Contribuţii</t>
  </si>
  <si>
    <t>Furnituri de birou</t>
  </si>
  <si>
    <t>20.01.01</t>
  </si>
  <si>
    <t>Materiale pentru curăţenie</t>
  </si>
  <si>
    <t>20.01.02</t>
  </si>
  <si>
    <t>Încălzit, iluminat şi forţă motrică</t>
  </si>
  <si>
    <t>20.01.03</t>
  </si>
  <si>
    <t>Apă, canal şi salubritate</t>
  </si>
  <si>
    <t>20.01.04</t>
  </si>
  <si>
    <t>Carburanţi şi lubrifianţi</t>
  </si>
  <si>
    <t>20.01.05</t>
  </si>
  <si>
    <t>Piese de schimb</t>
  </si>
  <si>
    <t>20.01.06</t>
  </si>
  <si>
    <t>Poştă, telecomunicaţii, radio, tv, internet</t>
  </si>
  <si>
    <t>20.01.08</t>
  </si>
  <si>
    <t>20.01.09</t>
  </si>
  <si>
    <t>20.01.30</t>
  </si>
  <si>
    <t>Bunuri de natura obiectelor de inventar</t>
  </si>
  <si>
    <t>Alte obiecte de inventar</t>
  </si>
  <si>
    <t>20.05.30</t>
  </si>
  <si>
    <t>Deplasări, detaşări, transferări</t>
  </si>
  <si>
    <t>20.06.01</t>
  </si>
  <si>
    <t>Cărţi, publicaţii şi materiale documentare</t>
  </si>
  <si>
    <t>Pregătire profesională</t>
  </si>
  <si>
    <t>Protocol şi reprezentare</t>
  </si>
  <si>
    <t>20.30.02</t>
  </si>
  <si>
    <t>AUTORITĂŢI PUBLICE ŞI ACŢIUNI EXTERNE</t>
  </si>
  <si>
    <t>TITLUL I CHELTUIELI DE PERSONAL</t>
  </si>
  <si>
    <t>TITLUL II BUNURI ŞI SERVICII</t>
  </si>
  <si>
    <t>Deplasări interne, detaşări, transferări</t>
  </si>
  <si>
    <t>Protecţia muncii</t>
  </si>
  <si>
    <t>01. CHELTUIELI CURENTE</t>
  </si>
  <si>
    <t>Contribuţii de asigurări pentru concedii medicale</t>
  </si>
  <si>
    <t>10.03.06</t>
  </si>
  <si>
    <t>20.30.01</t>
  </si>
  <si>
    <t>Reclama si publicitate</t>
  </si>
  <si>
    <t>Prime de asigurare non-viata</t>
  </si>
  <si>
    <t>20.30.03</t>
  </si>
  <si>
    <t>Fondul conducatorului institutiei</t>
  </si>
  <si>
    <t>20.30.07</t>
  </si>
  <si>
    <t>10.01.30.01</t>
  </si>
  <si>
    <t>Materiale şi prestări de servicii cu caracter funcţional</t>
  </si>
  <si>
    <t>Alte bunuri şi servicii pentru întreţinere şi funcţionare</t>
  </si>
  <si>
    <t>Denumire indicator</t>
  </si>
  <si>
    <t>Contribuţii de asigurări pentru accidente de muncă</t>
  </si>
  <si>
    <t>Capitol/ titlu/ articol/ alineat</t>
  </si>
  <si>
    <t>10.01.13.01</t>
  </si>
  <si>
    <t>Indemnizaţii de delegare în țară</t>
  </si>
  <si>
    <t>Deplasări interne, detaţări, transferări</t>
  </si>
  <si>
    <t>Uniforme şi echipament</t>
  </si>
  <si>
    <t>Alte bunuri şi servicii pentru întreţ şi funcţ</t>
  </si>
  <si>
    <t>Materiale şi prestări de servicii cu car funcţ</t>
  </si>
  <si>
    <t>10.02.30</t>
  </si>
  <si>
    <t>Alte drepturi salariale in natura</t>
  </si>
  <si>
    <t>10.02.05</t>
  </si>
  <si>
    <t>Transportul la si de la locul de munca</t>
  </si>
  <si>
    <t>10.02.03</t>
  </si>
  <si>
    <t>10.01.30.02</t>
  </si>
  <si>
    <t>Alte drepturi salariale</t>
  </si>
  <si>
    <t>Drepturi salariale ale personalului</t>
  </si>
  <si>
    <t>10.01.03</t>
  </si>
  <si>
    <t>Indemnizaţie de conducere</t>
  </si>
  <si>
    <t>61.01.01</t>
  </si>
  <si>
    <t>ORDINE PUBLICĂ ŞI SIGURANŢĂ NAŢIONALĂ</t>
  </si>
  <si>
    <t>MINISTERUL AFACERILOR INTERNE</t>
  </si>
  <si>
    <t>INSTITUŢIA PREFECTULUI - JUDEŢUL TELEORMAN</t>
  </si>
  <si>
    <t>delegare in tara</t>
  </si>
  <si>
    <t>mii lei</t>
  </si>
  <si>
    <t>TITLUL XIII CHELTUIELI DE CAPITAL</t>
  </si>
  <si>
    <t xml:space="preserve">Active nefinanciare </t>
  </si>
  <si>
    <t>Active fixe</t>
  </si>
  <si>
    <t>Masini,echipamente si mijloace de transport</t>
  </si>
  <si>
    <t>Mobilier, aparat birotica si alte active corporale</t>
  </si>
  <si>
    <t>71.01.02</t>
  </si>
  <si>
    <t>71.01.03</t>
  </si>
  <si>
    <t>TITLUL X ALTE CHELTUIELI</t>
  </si>
  <si>
    <t>Despăgubiri civile</t>
  </si>
  <si>
    <t>Alte active fixe</t>
  </si>
  <si>
    <t>71.01.30</t>
  </si>
  <si>
    <t>BUGET APROBAT</t>
  </si>
  <si>
    <t>Contributia asiguratorie pentru munca</t>
  </si>
  <si>
    <t>Alte cheltuieli cu bunuri si servicii</t>
  </si>
  <si>
    <t>20.30.30</t>
  </si>
  <si>
    <t>10.02.06</t>
  </si>
  <si>
    <t>Vouchere de vacanta</t>
  </si>
  <si>
    <t>10.03.07</t>
  </si>
  <si>
    <t>BUGET 2022</t>
  </si>
  <si>
    <t>Indemnizatii de detasare</t>
  </si>
  <si>
    <t>10.01.14</t>
  </si>
  <si>
    <t>Cheltuieli judiciare si extrajudiciare derivate din actiuni</t>
  </si>
  <si>
    <t>Transport</t>
  </si>
  <si>
    <t>20.01.07</t>
  </si>
  <si>
    <t>Chirii</t>
  </si>
  <si>
    <t>20.30.04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</si>
</sst>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"/>
    <numFmt numFmtId="185" formatCode="[$-409]dddd\,\ mmmm\ dd\,\ yyyy"/>
    <numFmt numFmtId="186" formatCode="[$-809]d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i/>
      <u val="single"/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4" fontId="4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4"/>
  <sheetViews>
    <sheetView tabSelected="1" zoomScale="110" zoomScaleNormal="110" zoomScalePageLayoutView="0" workbookViewId="0" topLeftCell="A25">
      <selection activeCell="D67" sqref="D67"/>
    </sheetView>
  </sheetViews>
  <sheetFormatPr defaultColWidth="9.140625" defaultRowHeight="12.75"/>
  <cols>
    <col min="1" max="1" width="6.421875" style="3" customWidth="1"/>
    <col min="2" max="2" width="36.8515625" style="3" customWidth="1"/>
    <col min="3" max="3" width="10.8515625" style="30" customWidth="1"/>
    <col min="4" max="4" width="14.421875" style="31" customWidth="1"/>
    <col min="5" max="16384" width="9.140625" style="3" customWidth="1"/>
  </cols>
  <sheetData>
    <row r="1" spans="2:4" ht="10.5">
      <c r="B1" s="45" t="s">
        <v>87</v>
      </c>
      <c r="C1" s="45"/>
      <c r="D1" s="7"/>
    </row>
    <row r="2" spans="2:4" ht="10.5">
      <c r="B2" s="45" t="s">
        <v>88</v>
      </c>
      <c r="C2" s="45"/>
      <c r="D2" s="9"/>
    </row>
    <row r="3" spans="2:4" ht="10.5">
      <c r="B3" s="8"/>
      <c r="C3" s="8"/>
      <c r="D3" s="9"/>
    </row>
    <row r="4" spans="2:4" ht="10.5">
      <c r="B4" s="8"/>
      <c r="C4" s="8"/>
      <c r="D4" s="9"/>
    </row>
    <row r="5" spans="2:4" ht="12.75" customHeight="1">
      <c r="B5" s="46" t="s">
        <v>109</v>
      </c>
      <c r="C5" s="46"/>
      <c r="D5" s="46"/>
    </row>
    <row r="6" spans="2:4" ht="10.5">
      <c r="B6" s="10"/>
      <c r="C6" s="10"/>
      <c r="D6" s="11" t="s">
        <v>90</v>
      </c>
    </row>
    <row r="7" spans="2:4" s="15" customFormat="1" ht="42">
      <c r="B7" s="12" t="s">
        <v>66</v>
      </c>
      <c r="C7" s="13" t="s">
        <v>68</v>
      </c>
      <c r="D7" s="14" t="s">
        <v>102</v>
      </c>
    </row>
    <row r="8" spans="2:4" s="18" customFormat="1" ht="10.5">
      <c r="B8" s="6" t="s">
        <v>49</v>
      </c>
      <c r="C8" s="16">
        <v>51.01</v>
      </c>
      <c r="D8" s="17">
        <f>D9+D58</f>
        <v>4413</v>
      </c>
    </row>
    <row r="9" spans="2:4" s="18" customFormat="1" ht="10.5">
      <c r="B9" s="6" t="s">
        <v>54</v>
      </c>
      <c r="C9" s="16" t="s">
        <v>3</v>
      </c>
      <c r="D9" s="17">
        <f>D10+D30</f>
        <v>4361</v>
      </c>
    </row>
    <row r="10" spans="2:4" s="18" customFormat="1" ht="10.5">
      <c r="B10" s="6" t="s">
        <v>50</v>
      </c>
      <c r="C10" s="16">
        <v>10</v>
      </c>
      <c r="D10" s="17">
        <f>D11+D18+D23</f>
        <v>3871</v>
      </c>
    </row>
    <row r="11" spans="2:4" s="21" customFormat="1" ht="10.5">
      <c r="B11" s="5" t="s">
        <v>18</v>
      </c>
      <c r="C11" s="19">
        <v>10.01</v>
      </c>
      <c r="D11" s="20">
        <f>SUM(D12:D16)+SUM(D14:D14)+SUM(D17:D17)</f>
        <v>3326</v>
      </c>
    </row>
    <row r="12" spans="2:4" ht="10.5">
      <c r="B12" s="22" t="s">
        <v>0</v>
      </c>
      <c r="C12" s="1" t="s">
        <v>4</v>
      </c>
      <c r="D12" s="35">
        <v>2927</v>
      </c>
    </row>
    <row r="13" spans="2:4" ht="10.5">
      <c r="B13" s="22" t="s">
        <v>5</v>
      </c>
      <c r="C13" s="1" t="s">
        <v>6</v>
      </c>
      <c r="D13" s="35">
        <v>297</v>
      </c>
    </row>
    <row r="14" spans="2:4" ht="10.5">
      <c r="B14" s="4" t="s">
        <v>19</v>
      </c>
      <c r="C14" s="1" t="s">
        <v>7</v>
      </c>
      <c r="D14" s="35">
        <v>0</v>
      </c>
    </row>
    <row r="15" spans="2:4" s="32" customFormat="1" ht="10.5">
      <c r="B15" s="43" t="s">
        <v>70</v>
      </c>
      <c r="C15" s="1" t="s">
        <v>69</v>
      </c>
      <c r="D15" s="35">
        <v>0</v>
      </c>
    </row>
    <row r="16" spans="2:4" s="32" customFormat="1" ht="10.5">
      <c r="B16" s="43" t="s">
        <v>110</v>
      </c>
      <c r="C16" s="1" t="s">
        <v>111</v>
      </c>
      <c r="D16" s="35">
        <v>2</v>
      </c>
    </row>
    <row r="17" spans="2:4" ht="10.5">
      <c r="B17" s="22" t="s">
        <v>20</v>
      </c>
      <c r="C17" s="1" t="s">
        <v>8</v>
      </c>
      <c r="D17" s="35">
        <v>100</v>
      </c>
    </row>
    <row r="18" spans="2:4" ht="10.5">
      <c r="B18" s="5" t="s">
        <v>21</v>
      </c>
      <c r="C18" s="19">
        <v>10.02</v>
      </c>
      <c r="D18" s="36">
        <f>SUM(D19:D22)</f>
        <v>432</v>
      </c>
    </row>
    <row r="19" spans="2:4" ht="10.5">
      <c r="B19" s="22" t="s">
        <v>22</v>
      </c>
      <c r="C19" s="1" t="s">
        <v>9</v>
      </c>
      <c r="D19" s="35">
        <v>394</v>
      </c>
    </row>
    <row r="20" spans="2:4" ht="10.5">
      <c r="B20" s="22" t="s">
        <v>78</v>
      </c>
      <c r="C20" s="1" t="s">
        <v>77</v>
      </c>
      <c r="D20" s="35">
        <v>3</v>
      </c>
    </row>
    <row r="21" spans="2:4" ht="10.5">
      <c r="B21" s="22" t="s">
        <v>107</v>
      </c>
      <c r="C21" s="1" t="s">
        <v>106</v>
      </c>
      <c r="D21" s="35">
        <v>34</v>
      </c>
    </row>
    <row r="22" spans="2:4" ht="10.5">
      <c r="B22" s="22" t="s">
        <v>81</v>
      </c>
      <c r="C22" s="42" t="s">
        <v>75</v>
      </c>
      <c r="D22" s="35">
        <v>1</v>
      </c>
    </row>
    <row r="23" spans="2:4" ht="10.5">
      <c r="B23" s="5" t="s">
        <v>23</v>
      </c>
      <c r="C23" s="19">
        <v>10.03</v>
      </c>
      <c r="D23" s="36">
        <f>SUM(D24:D29)</f>
        <v>113</v>
      </c>
    </row>
    <row r="24" spans="2:4" s="21" customFormat="1" ht="10.5">
      <c r="B24" s="22" t="s">
        <v>10</v>
      </c>
      <c r="C24" s="1" t="s">
        <v>11</v>
      </c>
      <c r="D24" s="35">
        <v>8</v>
      </c>
    </row>
    <row r="25" spans="2:4" s="21" customFormat="1" ht="10.5">
      <c r="B25" s="22" t="s">
        <v>12</v>
      </c>
      <c r="C25" s="1" t="s">
        <v>13</v>
      </c>
      <c r="D25" s="35">
        <v>1</v>
      </c>
    </row>
    <row r="26" spans="2:4" s="21" customFormat="1" ht="10.5">
      <c r="B26" s="22" t="s">
        <v>14</v>
      </c>
      <c r="C26" s="1" t="s">
        <v>15</v>
      </c>
      <c r="D26" s="35">
        <v>2</v>
      </c>
    </row>
    <row r="27" spans="2:4" s="21" customFormat="1" ht="10.5">
      <c r="B27" s="22" t="s">
        <v>67</v>
      </c>
      <c r="C27" s="1" t="s">
        <v>16</v>
      </c>
      <c r="D27" s="35">
        <v>1</v>
      </c>
    </row>
    <row r="28" spans="2:4" ht="10.5">
      <c r="B28" s="22" t="s">
        <v>55</v>
      </c>
      <c r="C28" s="1" t="s">
        <v>56</v>
      </c>
      <c r="D28" s="35">
        <v>1</v>
      </c>
    </row>
    <row r="29" spans="2:4" ht="10.5">
      <c r="B29" s="22" t="s">
        <v>103</v>
      </c>
      <c r="C29" s="41" t="s">
        <v>108</v>
      </c>
      <c r="D29" s="35">
        <v>100</v>
      </c>
    </row>
    <row r="30" spans="2:4" s="21" customFormat="1" ht="10.5">
      <c r="B30" s="6" t="s">
        <v>51</v>
      </c>
      <c r="C30" s="16">
        <v>20</v>
      </c>
      <c r="D30" s="23">
        <v>490</v>
      </c>
    </row>
    <row r="31" spans="2:4" s="21" customFormat="1" ht="10.5">
      <c r="B31" s="5" t="s">
        <v>17</v>
      </c>
      <c r="C31" s="19">
        <v>20.01</v>
      </c>
      <c r="D31" s="24">
        <f>SUM(D32:D41)</f>
        <v>390</v>
      </c>
    </row>
    <row r="32" spans="2:4" s="21" customFormat="1" ht="10.5">
      <c r="B32" s="22" t="s">
        <v>24</v>
      </c>
      <c r="C32" s="1" t="s">
        <v>25</v>
      </c>
      <c r="D32" s="25">
        <v>11</v>
      </c>
    </row>
    <row r="33" spans="2:4" ht="10.5">
      <c r="B33" s="22" t="s">
        <v>26</v>
      </c>
      <c r="C33" s="1" t="s">
        <v>27</v>
      </c>
      <c r="D33" s="25">
        <v>7</v>
      </c>
    </row>
    <row r="34" spans="2:4" ht="10.5">
      <c r="B34" s="22" t="s">
        <v>28</v>
      </c>
      <c r="C34" s="1" t="s">
        <v>29</v>
      </c>
      <c r="D34" s="25">
        <v>167</v>
      </c>
    </row>
    <row r="35" spans="2:4" ht="10.5">
      <c r="B35" s="22" t="s">
        <v>30</v>
      </c>
      <c r="C35" s="1" t="s">
        <v>31</v>
      </c>
      <c r="D35" s="25">
        <v>12</v>
      </c>
    </row>
    <row r="36" spans="2:4" ht="10.5">
      <c r="B36" s="22" t="s">
        <v>32</v>
      </c>
      <c r="C36" s="1" t="s">
        <v>33</v>
      </c>
      <c r="D36" s="25">
        <v>35</v>
      </c>
    </row>
    <row r="37" spans="2:4" ht="10.5">
      <c r="B37" s="22" t="s">
        <v>34</v>
      </c>
      <c r="C37" s="1" t="s">
        <v>35</v>
      </c>
      <c r="D37" s="25">
        <v>5</v>
      </c>
    </row>
    <row r="38" spans="2:4" ht="10.5">
      <c r="B38" s="22" t="s">
        <v>113</v>
      </c>
      <c r="C38" s="1" t="s">
        <v>114</v>
      </c>
      <c r="D38" s="25">
        <v>10</v>
      </c>
    </row>
    <row r="39" spans="2:4" ht="10.5">
      <c r="B39" s="22" t="s">
        <v>36</v>
      </c>
      <c r="C39" s="1" t="s">
        <v>37</v>
      </c>
      <c r="D39" s="25">
        <v>21</v>
      </c>
    </row>
    <row r="40" spans="2:4" ht="10.5">
      <c r="B40" s="22" t="s">
        <v>64</v>
      </c>
      <c r="C40" s="1" t="s">
        <v>38</v>
      </c>
      <c r="D40" s="25">
        <v>17</v>
      </c>
    </row>
    <row r="41" spans="2:4" ht="10.5">
      <c r="B41" s="22" t="s">
        <v>65</v>
      </c>
      <c r="C41" s="1" t="s">
        <v>39</v>
      </c>
      <c r="D41" s="25">
        <v>105</v>
      </c>
    </row>
    <row r="42" spans="2:4" ht="10.5">
      <c r="B42" s="5" t="s">
        <v>1</v>
      </c>
      <c r="C42" s="19">
        <v>20.02</v>
      </c>
      <c r="D42" s="25">
        <v>15</v>
      </c>
    </row>
    <row r="43" spans="2:4" ht="10.5">
      <c r="B43" s="5" t="s">
        <v>40</v>
      </c>
      <c r="C43" s="19">
        <v>20.05</v>
      </c>
      <c r="D43" s="24">
        <v>30</v>
      </c>
    </row>
    <row r="44" spans="2:4" ht="10.5">
      <c r="B44" s="22" t="s">
        <v>41</v>
      </c>
      <c r="C44" s="1" t="s">
        <v>42</v>
      </c>
      <c r="D44" s="25">
        <v>30</v>
      </c>
    </row>
    <row r="45" spans="2:4" ht="10.5">
      <c r="B45" s="5" t="s">
        <v>43</v>
      </c>
      <c r="C45" s="19">
        <v>20.06</v>
      </c>
      <c r="D45" s="24">
        <v>20</v>
      </c>
    </row>
    <row r="46" spans="2:4" ht="10.5">
      <c r="B46" s="22" t="s">
        <v>52</v>
      </c>
      <c r="C46" s="1" t="s">
        <v>44</v>
      </c>
      <c r="D46" s="25">
        <v>20</v>
      </c>
    </row>
    <row r="47" spans="2:4" ht="10.5">
      <c r="B47" s="5" t="s">
        <v>45</v>
      </c>
      <c r="C47" s="19">
        <v>20.11</v>
      </c>
      <c r="D47" s="24">
        <v>3</v>
      </c>
    </row>
    <row r="48" spans="2:4" ht="10.5">
      <c r="B48" s="5" t="s">
        <v>46</v>
      </c>
      <c r="C48" s="19">
        <v>20.13</v>
      </c>
      <c r="D48" s="24">
        <v>0</v>
      </c>
    </row>
    <row r="49" spans="2:4" ht="10.5">
      <c r="B49" s="5" t="s">
        <v>53</v>
      </c>
      <c r="C49" s="19">
        <v>20.14</v>
      </c>
      <c r="D49" s="24">
        <v>6</v>
      </c>
    </row>
    <row r="50" spans="2:4" ht="10.5">
      <c r="B50" s="5" t="s">
        <v>112</v>
      </c>
      <c r="C50" s="19">
        <v>20.25</v>
      </c>
      <c r="D50" s="24">
        <v>1</v>
      </c>
    </row>
    <row r="51" spans="2:4" ht="10.5">
      <c r="B51" s="5" t="s">
        <v>2</v>
      </c>
      <c r="C51" s="26">
        <v>20.3</v>
      </c>
      <c r="D51" s="24">
        <v>25</v>
      </c>
    </row>
    <row r="52" spans="2:4" ht="10.5">
      <c r="B52" s="22" t="s">
        <v>58</v>
      </c>
      <c r="C52" s="1" t="s">
        <v>57</v>
      </c>
      <c r="D52" s="25">
        <v>0</v>
      </c>
    </row>
    <row r="53" spans="2:4" ht="10.5">
      <c r="B53" s="22" t="s">
        <v>47</v>
      </c>
      <c r="C53" s="1" t="s">
        <v>48</v>
      </c>
      <c r="D53" s="25">
        <v>2</v>
      </c>
    </row>
    <row r="54" spans="2:4" ht="10.5">
      <c r="B54" s="22" t="s">
        <v>59</v>
      </c>
      <c r="C54" s="1" t="s">
        <v>60</v>
      </c>
      <c r="D54" s="25">
        <v>12</v>
      </c>
    </row>
    <row r="55" spans="2:4" s="44" customFormat="1" ht="10.5">
      <c r="B55" s="22" t="s">
        <v>115</v>
      </c>
      <c r="C55" s="1" t="s">
        <v>116</v>
      </c>
      <c r="D55" s="25">
        <v>10</v>
      </c>
    </row>
    <row r="56" spans="2:4" ht="10.5">
      <c r="B56" s="22" t="s">
        <v>61</v>
      </c>
      <c r="C56" s="1" t="s">
        <v>62</v>
      </c>
      <c r="D56" s="25">
        <v>1</v>
      </c>
    </row>
    <row r="57" spans="2:4" ht="10.5">
      <c r="B57" s="22" t="s">
        <v>104</v>
      </c>
      <c r="C57" s="1" t="s">
        <v>105</v>
      </c>
      <c r="D57" s="25">
        <v>0</v>
      </c>
    </row>
    <row r="58" spans="2:4" s="21" customFormat="1" ht="10.5">
      <c r="B58" s="6" t="s">
        <v>91</v>
      </c>
      <c r="C58" s="16">
        <v>70</v>
      </c>
      <c r="D58" s="23">
        <v>52</v>
      </c>
    </row>
    <row r="59" spans="2:4" s="21" customFormat="1" ht="10.5">
      <c r="B59" s="5" t="s">
        <v>92</v>
      </c>
      <c r="C59" s="19">
        <v>71</v>
      </c>
      <c r="D59" s="24">
        <v>52</v>
      </c>
    </row>
    <row r="60" spans="2:4" s="21" customFormat="1" ht="10.5">
      <c r="B60" s="22" t="s">
        <v>93</v>
      </c>
      <c r="C60" s="1">
        <v>71.01</v>
      </c>
      <c r="D60" s="25">
        <v>52</v>
      </c>
    </row>
    <row r="61" spans="2:4" ht="10.5">
      <c r="B61" s="22" t="s">
        <v>94</v>
      </c>
      <c r="C61" s="1" t="s">
        <v>96</v>
      </c>
      <c r="D61" s="25">
        <v>34</v>
      </c>
    </row>
    <row r="62" spans="2:4" ht="10.5">
      <c r="B62" s="22" t="s">
        <v>95</v>
      </c>
      <c r="C62" s="1" t="s">
        <v>97</v>
      </c>
      <c r="D62" s="25">
        <v>18</v>
      </c>
    </row>
    <row r="63" spans="2:4" ht="10.5">
      <c r="B63" s="22" t="s">
        <v>100</v>
      </c>
      <c r="C63" s="1" t="s">
        <v>101</v>
      </c>
      <c r="D63" s="25">
        <v>0</v>
      </c>
    </row>
    <row r="64" spans="2:4" ht="10.5">
      <c r="B64" s="6" t="s">
        <v>86</v>
      </c>
      <c r="C64" s="16">
        <v>61.01</v>
      </c>
      <c r="D64" s="17">
        <f>D65+D110</f>
        <v>2509</v>
      </c>
    </row>
    <row r="65" spans="2:4" s="18" customFormat="1" ht="10.5">
      <c r="B65" s="6" t="s">
        <v>54</v>
      </c>
      <c r="C65" s="16" t="s">
        <v>85</v>
      </c>
      <c r="D65" s="17">
        <f>D66+D88+D108</f>
        <v>2509</v>
      </c>
    </row>
    <row r="66" spans="2:4" s="18" customFormat="1" ht="10.5">
      <c r="B66" s="6" t="s">
        <v>50</v>
      </c>
      <c r="C66" s="16">
        <v>10</v>
      </c>
      <c r="D66" s="17">
        <f>D67+D76+D82</f>
        <v>2373</v>
      </c>
    </row>
    <row r="67" spans="2:4" s="21" customFormat="1" ht="10.5">
      <c r="B67" s="5" t="s">
        <v>18</v>
      </c>
      <c r="C67" s="37">
        <v>10.01</v>
      </c>
      <c r="D67" s="36">
        <v>1889</v>
      </c>
    </row>
    <row r="68" spans="2:4" ht="10.5">
      <c r="B68" s="22" t="s">
        <v>0</v>
      </c>
      <c r="C68" s="38" t="s">
        <v>4</v>
      </c>
      <c r="D68" s="35">
        <v>1794</v>
      </c>
    </row>
    <row r="69" spans="2:4" ht="10.5">
      <c r="B69" s="22" t="s">
        <v>84</v>
      </c>
      <c r="C69" s="38" t="s">
        <v>83</v>
      </c>
      <c r="D69" s="35">
        <v>12</v>
      </c>
    </row>
    <row r="70" spans="2:4" ht="10.5">
      <c r="B70" s="22" t="s">
        <v>5</v>
      </c>
      <c r="C70" s="38" t="s">
        <v>6</v>
      </c>
      <c r="D70" s="35">
        <v>77</v>
      </c>
    </row>
    <row r="71" spans="2:4" ht="10.5">
      <c r="B71" s="4" t="s">
        <v>19</v>
      </c>
      <c r="C71" s="38" t="s">
        <v>7</v>
      </c>
      <c r="D71" s="35">
        <v>0</v>
      </c>
    </row>
    <row r="72" spans="2:4" ht="10.5">
      <c r="B72" s="4" t="s">
        <v>89</v>
      </c>
      <c r="C72" s="38" t="s">
        <v>69</v>
      </c>
      <c r="D72" s="35">
        <v>0</v>
      </c>
    </row>
    <row r="73" spans="2:4" ht="10.5">
      <c r="B73" s="22" t="s">
        <v>20</v>
      </c>
      <c r="C73" s="38" t="s">
        <v>8</v>
      </c>
      <c r="D73" s="35">
        <v>6</v>
      </c>
    </row>
    <row r="74" spans="2:4" s="32" customFormat="1" ht="10.5">
      <c r="B74" s="43" t="s">
        <v>82</v>
      </c>
      <c r="C74" s="38" t="s">
        <v>63</v>
      </c>
      <c r="D74" s="35">
        <v>0</v>
      </c>
    </row>
    <row r="75" spans="2:4" s="32" customFormat="1" ht="10.5">
      <c r="B75" s="4" t="s">
        <v>81</v>
      </c>
      <c r="C75" s="38" t="s">
        <v>80</v>
      </c>
      <c r="D75" s="35">
        <v>6</v>
      </c>
    </row>
    <row r="76" spans="2:4" ht="10.5">
      <c r="B76" s="5" t="s">
        <v>21</v>
      </c>
      <c r="C76" s="37">
        <v>10.02</v>
      </c>
      <c r="D76" s="36">
        <v>437</v>
      </c>
    </row>
    <row r="77" spans="2:4" ht="10.5">
      <c r="B77" s="22" t="s">
        <v>22</v>
      </c>
      <c r="C77" s="38" t="s">
        <v>9</v>
      </c>
      <c r="D77" s="35">
        <v>299</v>
      </c>
    </row>
    <row r="78" spans="2:4" ht="10.5">
      <c r="B78" s="22" t="s">
        <v>72</v>
      </c>
      <c r="C78" s="38" t="s">
        <v>79</v>
      </c>
      <c r="D78" s="35">
        <v>68</v>
      </c>
    </row>
    <row r="79" spans="2:4" ht="10.5">
      <c r="B79" s="22" t="s">
        <v>78</v>
      </c>
      <c r="C79" s="38" t="s">
        <v>77</v>
      </c>
      <c r="D79" s="35">
        <v>6</v>
      </c>
    </row>
    <row r="80" spans="2:4" ht="10.5">
      <c r="B80" s="22" t="s">
        <v>107</v>
      </c>
      <c r="C80" s="38" t="s">
        <v>106</v>
      </c>
      <c r="D80" s="35">
        <v>58</v>
      </c>
    </row>
    <row r="81" spans="2:4" ht="10.5">
      <c r="B81" s="22" t="s">
        <v>76</v>
      </c>
      <c r="C81" s="38" t="s">
        <v>75</v>
      </c>
      <c r="D81" s="35">
        <v>6</v>
      </c>
    </row>
    <row r="82" spans="2:4" ht="10.5">
      <c r="B82" s="5" t="s">
        <v>23</v>
      </c>
      <c r="C82" s="37">
        <v>10.03</v>
      </c>
      <c r="D82" s="36">
        <v>47</v>
      </c>
    </row>
    <row r="83" spans="2:4" s="21" customFormat="1" ht="10.5">
      <c r="B83" s="22" t="s">
        <v>10</v>
      </c>
      <c r="C83" s="38" t="s">
        <v>11</v>
      </c>
      <c r="D83" s="35">
        <v>0</v>
      </c>
    </row>
    <row r="84" spans="2:4" s="21" customFormat="1" ht="10.5">
      <c r="B84" s="22" t="s">
        <v>12</v>
      </c>
      <c r="C84" s="38" t="s">
        <v>13</v>
      </c>
      <c r="D84" s="35">
        <v>0</v>
      </c>
    </row>
    <row r="85" spans="2:4" s="21" customFormat="1" ht="10.5">
      <c r="B85" s="22" t="s">
        <v>14</v>
      </c>
      <c r="C85" s="38" t="s">
        <v>15</v>
      </c>
      <c r="D85" s="35">
        <v>0</v>
      </c>
    </row>
    <row r="86" spans="2:4" ht="10.5">
      <c r="B86" s="22" t="s">
        <v>55</v>
      </c>
      <c r="C86" s="38" t="s">
        <v>56</v>
      </c>
      <c r="D86" s="35">
        <v>0</v>
      </c>
    </row>
    <row r="87" spans="2:4" ht="10.5">
      <c r="B87" s="22" t="s">
        <v>103</v>
      </c>
      <c r="C87" s="38" t="s">
        <v>108</v>
      </c>
      <c r="D87" s="35">
        <v>47</v>
      </c>
    </row>
    <row r="88" spans="2:4" s="21" customFormat="1" ht="10.5">
      <c r="B88" s="6" t="s">
        <v>51</v>
      </c>
      <c r="C88" s="39">
        <v>20</v>
      </c>
      <c r="D88" s="40">
        <f>D89+D99+D100+D102+D104+D105+D106</f>
        <v>136</v>
      </c>
    </row>
    <row r="89" spans="2:4" s="21" customFormat="1" ht="10.5">
      <c r="B89" s="5" t="s">
        <v>17</v>
      </c>
      <c r="C89" s="19">
        <v>20.01</v>
      </c>
      <c r="D89" s="20">
        <f>SUM(D90:D98)</f>
        <v>91</v>
      </c>
    </row>
    <row r="90" spans="2:4" s="21" customFormat="1" ht="10.5">
      <c r="B90" s="22" t="s">
        <v>24</v>
      </c>
      <c r="C90" s="1" t="s">
        <v>25</v>
      </c>
      <c r="D90" s="2">
        <v>6</v>
      </c>
    </row>
    <row r="91" spans="2:4" ht="10.5">
      <c r="B91" s="22" t="s">
        <v>26</v>
      </c>
      <c r="C91" s="1" t="s">
        <v>27</v>
      </c>
      <c r="D91" s="2">
        <v>3</v>
      </c>
    </row>
    <row r="92" spans="2:4" ht="10.5">
      <c r="B92" s="22" t="s">
        <v>28</v>
      </c>
      <c r="C92" s="1" t="s">
        <v>29</v>
      </c>
      <c r="D92" s="2">
        <v>45</v>
      </c>
    </row>
    <row r="93" spans="2:4" ht="10.5">
      <c r="B93" s="22" t="s">
        <v>30</v>
      </c>
      <c r="C93" s="1" t="s">
        <v>31</v>
      </c>
      <c r="D93" s="2">
        <v>3</v>
      </c>
    </row>
    <row r="94" spans="2:4" ht="10.5">
      <c r="B94" s="22" t="s">
        <v>32</v>
      </c>
      <c r="C94" s="1" t="s">
        <v>33</v>
      </c>
      <c r="D94" s="2">
        <v>3</v>
      </c>
    </row>
    <row r="95" spans="2:4" ht="10.5">
      <c r="B95" s="22" t="s">
        <v>34</v>
      </c>
      <c r="C95" s="1" t="s">
        <v>35</v>
      </c>
      <c r="D95" s="2">
        <v>5</v>
      </c>
    </row>
    <row r="96" spans="2:4" ht="10.5">
      <c r="B96" s="22" t="s">
        <v>36</v>
      </c>
      <c r="C96" s="1" t="s">
        <v>37</v>
      </c>
      <c r="D96" s="2">
        <v>8</v>
      </c>
    </row>
    <row r="97" spans="2:4" ht="10.5">
      <c r="B97" s="22" t="s">
        <v>74</v>
      </c>
      <c r="C97" s="1" t="s">
        <v>38</v>
      </c>
      <c r="D97" s="2">
        <v>5</v>
      </c>
    </row>
    <row r="98" spans="2:4" ht="10.5">
      <c r="B98" s="22" t="s">
        <v>73</v>
      </c>
      <c r="C98" s="1" t="s">
        <v>39</v>
      </c>
      <c r="D98" s="2">
        <v>13</v>
      </c>
    </row>
    <row r="99" spans="2:4" s="21" customFormat="1" ht="10.5">
      <c r="B99" s="5" t="s">
        <v>1</v>
      </c>
      <c r="C99" s="19">
        <v>20.02</v>
      </c>
      <c r="D99" s="17">
        <v>20</v>
      </c>
    </row>
    <row r="100" spans="2:4" ht="10.5">
      <c r="B100" s="5" t="s">
        <v>40</v>
      </c>
      <c r="C100" s="19">
        <v>20.05</v>
      </c>
      <c r="D100" s="20">
        <v>8</v>
      </c>
    </row>
    <row r="101" spans="2:4" ht="10.5">
      <c r="B101" s="22" t="s">
        <v>41</v>
      </c>
      <c r="C101" s="1" t="s">
        <v>42</v>
      </c>
      <c r="D101" s="2">
        <v>8</v>
      </c>
    </row>
    <row r="102" spans="2:4" ht="10.5">
      <c r="B102" s="5" t="s">
        <v>43</v>
      </c>
      <c r="C102" s="19">
        <v>20.06</v>
      </c>
      <c r="D102" s="20">
        <f>SUM(D103:D103)</f>
        <v>2</v>
      </c>
    </row>
    <row r="103" spans="2:4" ht="10.5">
      <c r="B103" s="22" t="s">
        <v>71</v>
      </c>
      <c r="C103" s="1" t="s">
        <v>44</v>
      </c>
      <c r="D103" s="2">
        <v>2</v>
      </c>
    </row>
    <row r="104" spans="2:4" s="21" customFormat="1" ht="10.5">
      <c r="B104" s="5" t="s">
        <v>45</v>
      </c>
      <c r="C104" s="19">
        <v>20.11</v>
      </c>
      <c r="D104" s="20">
        <v>3</v>
      </c>
    </row>
    <row r="105" spans="2:4" s="21" customFormat="1" ht="10.5">
      <c r="B105" s="5" t="s">
        <v>53</v>
      </c>
      <c r="C105" s="19">
        <v>20.14</v>
      </c>
      <c r="D105" s="2">
        <v>5</v>
      </c>
    </row>
    <row r="106" spans="2:4" ht="10.5">
      <c r="B106" s="5" t="s">
        <v>2</v>
      </c>
      <c r="C106" s="26">
        <v>20.3</v>
      </c>
      <c r="D106" s="20">
        <f>SUM(D107:D107)</f>
        <v>7</v>
      </c>
    </row>
    <row r="107" spans="2:4" ht="10.5">
      <c r="B107" s="22" t="s">
        <v>59</v>
      </c>
      <c r="C107" s="1" t="s">
        <v>60</v>
      </c>
      <c r="D107" s="2">
        <v>7</v>
      </c>
    </row>
    <row r="108" spans="2:4" ht="10.5">
      <c r="B108" s="6" t="s">
        <v>98</v>
      </c>
      <c r="C108" s="16">
        <v>59</v>
      </c>
      <c r="D108" s="34">
        <f>D109</f>
        <v>0</v>
      </c>
    </row>
    <row r="109" spans="2:4" ht="10.5">
      <c r="B109" s="5" t="s">
        <v>99</v>
      </c>
      <c r="C109" s="19">
        <v>59.17</v>
      </c>
      <c r="D109" s="34">
        <v>0</v>
      </c>
    </row>
    <row r="110" spans="2:4" ht="10.5">
      <c r="B110" s="6" t="s">
        <v>91</v>
      </c>
      <c r="C110" s="16">
        <v>70</v>
      </c>
      <c r="D110" s="33">
        <f>D111</f>
        <v>0</v>
      </c>
    </row>
    <row r="111" spans="2:4" ht="10.5">
      <c r="B111" s="5" t="s">
        <v>92</v>
      </c>
      <c r="C111" s="19">
        <v>71</v>
      </c>
      <c r="D111" s="24">
        <f>D112</f>
        <v>0</v>
      </c>
    </row>
    <row r="112" spans="2:4" ht="10.5">
      <c r="B112" s="22" t="s">
        <v>93</v>
      </c>
      <c r="C112" s="1">
        <v>71.01</v>
      </c>
      <c r="D112" s="25">
        <f>D113+D114</f>
        <v>0</v>
      </c>
    </row>
    <row r="113" spans="2:4" ht="10.5">
      <c r="B113" s="22" t="s">
        <v>100</v>
      </c>
      <c r="C113" s="1" t="s">
        <v>101</v>
      </c>
      <c r="D113" s="25">
        <v>0</v>
      </c>
    </row>
    <row r="114" spans="2:4" ht="10.5">
      <c r="B114" s="27"/>
      <c r="C114" s="27"/>
      <c r="D114" s="27"/>
    </row>
    <row r="115" spans="2:4" ht="10.5">
      <c r="B115" s="27"/>
      <c r="C115" s="27"/>
      <c r="D115" s="27"/>
    </row>
    <row r="116" spans="2:4" ht="10.5">
      <c r="B116" s="8"/>
      <c r="C116" s="8"/>
      <c r="D116" s="8"/>
    </row>
    <row r="117" spans="2:4" ht="10.5">
      <c r="B117" s="8"/>
      <c r="C117" s="8"/>
      <c r="D117" s="8"/>
    </row>
    <row r="118" spans="2:4" ht="10.5">
      <c r="B118" s="8"/>
      <c r="C118" s="8"/>
      <c r="D118" s="8"/>
    </row>
    <row r="119" spans="2:4" ht="10.5">
      <c r="B119" s="8"/>
      <c r="C119" s="8"/>
      <c r="D119" s="8"/>
    </row>
    <row r="120" spans="2:4" ht="10.5">
      <c r="B120" s="27"/>
      <c r="C120" s="27"/>
      <c r="D120" s="27"/>
    </row>
    <row r="121" spans="2:4" ht="10.5">
      <c r="B121" s="27"/>
      <c r="C121" s="27"/>
      <c r="D121" s="27"/>
    </row>
    <row r="122" spans="2:4" ht="10.5">
      <c r="B122" s="27"/>
      <c r="C122" s="27"/>
      <c r="D122" s="27"/>
    </row>
    <row r="123" spans="2:4" ht="10.5">
      <c r="B123" s="27"/>
      <c r="C123" s="27"/>
      <c r="D123" s="27"/>
    </row>
    <row r="124" spans="3:4" ht="10.5">
      <c r="C124" s="28"/>
      <c r="D124" s="29"/>
    </row>
  </sheetData>
  <sheetProtection/>
  <mergeCells count="3">
    <mergeCell ref="B1:C1"/>
    <mergeCell ref="B2:C2"/>
    <mergeCell ref="B5:D5"/>
  </mergeCells>
  <printOptions/>
  <pageMargins left="0.6692913385826772" right="0.1968503937007874" top="0.3937007874015748" bottom="0.7480314960629921" header="0.6692913385826772" footer="0.31496062992125984"/>
  <pageSetup horizontalDpi="600" verticalDpi="600" orientation="portrait" paperSize="9" r:id="rId1"/>
  <headerFooter alignWithMargins="0">
    <oddFooter>&amp;C&amp;8adresa: Alexandria, str. Dunării, nr. 178, cod poştal 140030,
nr. de telefon: 0247.311.150,  0247.317.436, nr. de fax: 0247.312.973, 0247.317.436,
adresa de e-mail: prefectura_teleorman@yahoo.com, adresa website: www.prefectura-teleorman.ro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 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Chivu G</cp:lastModifiedBy>
  <cp:lastPrinted>2016-04-27T08:49:14Z</cp:lastPrinted>
  <dcterms:created xsi:type="dcterms:W3CDTF">2005-07-12T07:47:39Z</dcterms:created>
  <dcterms:modified xsi:type="dcterms:W3CDTF">2022-01-17T13:29:36Z</dcterms:modified>
  <cp:category/>
  <cp:version/>
  <cp:contentType/>
  <cp:contentStatus/>
</cp:coreProperties>
</file>