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6" i="1" l="1"/>
  <c r="D92" i="1"/>
  <c r="D90" i="1"/>
  <c r="D88" i="1"/>
  <c r="D95" i="1"/>
  <c r="D72" i="1"/>
  <c r="D70" i="1"/>
  <c r="D68" i="1"/>
  <c r="D66" i="1"/>
  <c r="D64" i="1"/>
  <c r="D62" i="1"/>
  <c r="D58" i="1"/>
  <c r="D56" i="1"/>
  <c r="D54" i="1"/>
  <c r="D52" i="1"/>
  <c r="D50" i="1"/>
  <c r="D48" i="1"/>
  <c r="D46" i="1"/>
  <c r="D44" i="1"/>
  <c r="D26" i="1"/>
  <c r="D24" i="1"/>
  <c r="D22" i="1"/>
  <c r="D20" i="1"/>
  <c r="D18" i="1"/>
  <c r="D59" i="1" l="1"/>
</calcChain>
</file>

<file path=xl/sharedStrings.xml><?xml version="1.0" encoding="utf-8"?>
<sst xmlns="http://schemas.openxmlformats.org/spreadsheetml/2006/main" count="286" uniqueCount="114">
  <si>
    <t>INSTITUTIA PREFECTULUI JUDETUL TELEORMAN</t>
  </si>
  <si>
    <t>APROBAT:</t>
  </si>
  <si>
    <t>P R E F E C T,</t>
  </si>
  <si>
    <t>VIZAT:</t>
  </si>
  <si>
    <t>Sef SFCRUIA</t>
  </si>
  <si>
    <t>Nr. crt.</t>
  </si>
  <si>
    <t>Obiectul achizitiei directe</t>
  </si>
  <si>
    <t>Cod CPV</t>
  </si>
  <si>
    <t xml:space="preserve">Valoarea estimata </t>
  </si>
  <si>
    <t>Sursa de finantare</t>
  </si>
  <si>
    <t xml:space="preserve">Data estimata pentru initiere </t>
  </si>
  <si>
    <t>Data estimata pentru finalizare</t>
  </si>
  <si>
    <t>LEI, fara TVA</t>
  </si>
  <si>
    <t>CAPITOLUL 51.A - AUTORITATI PUBLICE SI ACTIUNI EXTERNE</t>
  </si>
  <si>
    <t>Art. 20.01.01</t>
  </si>
  <si>
    <t>Articole de birou si papetarie, rechizite, registre, alte furnituri de birou</t>
  </si>
  <si>
    <t>Bugetul de stat</t>
  </si>
  <si>
    <t>Ianuarie</t>
  </si>
  <si>
    <t>Decembrie</t>
  </si>
  <si>
    <t>Art. 20.01.02</t>
  </si>
  <si>
    <t>Materiale pentru curatenie</t>
  </si>
  <si>
    <r>
      <rPr>
        <sz val="11"/>
        <rFont val="Calibri"/>
        <family val="2"/>
        <scheme val="minor"/>
      </rPr>
      <t>19640000-4, 18937000-6,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33761000-2,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33711900-6, 39831240-0, 39800000-0, 39831250-3, 39831300-9, 39831600-2, 39811000-0, 33711900-6, 39831210-1, 39811100-1, 39525600-4, 39224320-7, 39224100-9,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39224300-1, 44514100-7</t>
    </r>
  </si>
  <si>
    <t>Art. 20.01.03</t>
  </si>
  <si>
    <t>Energie electrica, termica, becuri, tuburi fluorescente, startere</t>
  </si>
  <si>
    <r>
      <rPr>
        <sz val="11"/>
        <rFont val="Calibri"/>
        <family val="2"/>
        <scheme val="minor"/>
      </rPr>
      <t xml:space="preserve">09310000-5, 31532910-6,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31532920-9, 24111400-9</t>
    </r>
  </si>
  <si>
    <t>Art. 20.01.04</t>
  </si>
  <si>
    <t>Servicii furnizare apă, taxe de canal și salubritate</t>
  </si>
  <si>
    <t>41110000-3, 65130000-3</t>
  </si>
  <si>
    <t>Art. 20.01.06</t>
  </si>
  <si>
    <r>
      <rPr>
        <sz val="9"/>
        <color theme="1"/>
        <rFont val="Calibri"/>
        <family val="2"/>
        <scheme val="minor"/>
      </rPr>
      <t>Piese</t>
    </r>
    <r>
      <rPr>
        <sz val="11"/>
        <color theme="1"/>
        <rFont val="Calibri"/>
        <family val="2"/>
        <scheme val="minor"/>
      </rPr>
      <t xml:space="preserve"> de schimb</t>
    </r>
  </si>
  <si>
    <t>Art. 20.01.08</t>
  </si>
  <si>
    <t>Servicii cablu TV</t>
  </si>
  <si>
    <t>92232000-6</t>
  </si>
  <si>
    <t xml:space="preserve">Servicii corespondenta </t>
  </si>
  <si>
    <t>64112000-4</t>
  </si>
  <si>
    <t>Art. 20.01.09</t>
  </si>
  <si>
    <t xml:space="preserve">Accesorii si consumabile echipamente IT, accesorii electrice </t>
  </si>
  <si>
    <t xml:space="preserve">30125100-2, 31411000-0, 24452000-7, 31224100-3                                           </t>
  </si>
  <si>
    <t>Servicii de reparatii imprimante, copiatoare, fax-uri</t>
  </si>
  <si>
    <t>50323100-6, 50323200-7</t>
  </si>
  <si>
    <t>Art. 20.01.30</t>
  </si>
  <si>
    <t xml:space="preserve">Servicii de protectie informatica antivirus si antimalware </t>
  </si>
  <si>
    <t>72910000-2</t>
  </si>
  <si>
    <t>Servicii asistenta si suport sistem informatic de management documente</t>
  </si>
  <si>
    <t>72000000-5</t>
  </si>
  <si>
    <t xml:space="preserve">Domeniu www.prefectura-teleorman.ro </t>
  </si>
  <si>
    <t>72267000-4</t>
  </si>
  <si>
    <t>Septembrie</t>
  </si>
  <si>
    <t>Servicii furnizare program contabilitate SAGA</t>
  </si>
  <si>
    <t>48443000-5</t>
  </si>
  <si>
    <t xml:space="preserve">Servicii întretinere instalatii termice </t>
  </si>
  <si>
    <t>72410000-7</t>
  </si>
  <si>
    <t>79711000-1</t>
  </si>
  <si>
    <t xml:space="preserve">Alte produse pentru intretinere si functionare (sare deszapezire etc.) </t>
  </si>
  <si>
    <t>15872400-5, 34927100-2</t>
  </si>
  <si>
    <t xml:space="preserve">Servicii spalari auto </t>
  </si>
  <si>
    <t>50112300-6</t>
  </si>
  <si>
    <t>Art. 20.02</t>
  </si>
  <si>
    <t>Art. 20.05.30</t>
  </si>
  <si>
    <t>Obiecte de inventar</t>
  </si>
  <si>
    <t>39717200-3, 39100000-3, 30211500-6, 30190000-7, 44122000-0, 39531310-9, 39112000-0, 39515440-1, 32323500-8</t>
  </si>
  <si>
    <t>Art. 20.11</t>
  </si>
  <si>
    <t>Servicii de actualizare informatica</t>
  </si>
  <si>
    <t>72540000-2, 75111200-9</t>
  </si>
  <si>
    <t>Art. 20.13</t>
  </si>
  <si>
    <t xml:space="preserve">Servicii perfectionare profesionala </t>
  </si>
  <si>
    <t>80530000-8, 80511000-9, 55110000-4</t>
  </si>
  <si>
    <t>Art. 20.14</t>
  </si>
  <si>
    <t xml:space="preserve">Servicii medicina muncii </t>
  </si>
  <si>
    <t xml:space="preserve">85147000-1, 90715000-2, 15981100-9, 15981200-0, 15981000-8, 15800000-6, </t>
  </si>
  <si>
    <t>Art. 20.30.02</t>
  </si>
  <si>
    <t xml:space="preserve">Aranjamente florale (coroane), panglica tricolor, felicitari </t>
  </si>
  <si>
    <t>03121210-0, 22315000-1</t>
  </si>
  <si>
    <t>Art. 20.30.03</t>
  </si>
  <si>
    <t>Asigurare obligatorie de raspundere civila auto (RCA) si CASCO</t>
  </si>
  <si>
    <t>66516100-1, 66516100-1</t>
  </si>
  <si>
    <t>Art. 20.30.07</t>
  </si>
  <si>
    <t xml:space="preserve">Produse de protocol </t>
  </si>
  <si>
    <t>15861100-2, 15981100-9, 15981200-0, 15831200-4, 39222100-5, 39513200-3</t>
  </si>
  <si>
    <t>CAPITOLUL 61.A - ORDINE PUBLICA SI SIGURANTA NATIONALA</t>
  </si>
  <si>
    <r>
      <rPr>
        <sz val="11"/>
        <rFont val="Calibri"/>
        <family val="2"/>
        <scheme val="minor"/>
      </rPr>
      <t>22852000-7, 30199500-5,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30197210-1, 30199500-5,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30191130-4, 30197642-8,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30192121-5,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30192126-0, 30192132-5, 30192123-9, 30192100-2, 30192125-3,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22612000-3,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30234300-1, 30234400-2,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30199100-1, 22816300-6, 30192700-8, 30192160-0, 30192920-6,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30197220-4,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30197110-0,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30197330-8, 30197320-5,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30197321-2, 30197000-6, 39541140-9, 39292500-0,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39263000-4,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39241200-5,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30192000-1,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30192133-2, 30193700-5, 30199230-1,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22830000-7, 22800000-8, 22000000-0, 22458000-5</t>
    </r>
    <r>
      <rPr>
        <sz val="11"/>
        <color rgb="FFFF0000"/>
        <rFont val="Calibri"/>
        <family val="2"/>
        <scheme val="minor"/>
      </rPr>
      <t xml:space="preserve"> </t>
    </r>
  </si>
  <si>
    <t xml:space="preserve">19640000-4, 18937000-6, 33761000-2, 33763000-6, 39831240-0, 39800000-0, 39831250-3, 39831300-9, 39831600-2, 39811000-0, 33711900-6, 39831210-1, 39811100-1, 39525600-4, 39224320-7, 39224100-9, 39224300-1, 39224330-0, 39224350-6 </t>
  </si>
  <si>
    <r>
      <rPr>
        <sz val="11"/>
        <rFont val="Calibri"/>
        <family val="2"/>
        <scheme val="minor"/>
      </rPr>
      <t>09310000-5,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31532910-6, 31532510-2, 31532920-9, 24111400-9, 31531000-7, 45259300-0, 65200000-5, </t>
    </r>
  </si>
  <si>
    <t>Piese de schimb</t>
  </si>
  <si>
    <t>34300000-0, 44500000-5, 34913000-0, 34300000-0, 31421000-3</t>
  </si>
  <si>
    <t>30125100-2, 31154000-0, 30000000-9, 32581100-0, 31224400-6, 30125000-1, 30237460-1, 30237200-1, 30237410-6, 31430000-9, 31411000-0, 30192153-8, 31000000-6, 31224100-3, 31681000-3, 31224810-3</t>
  </si>
  <si>
    <t>Servicii monitorizare sistem antiefractie</t>
  </si>
  <si>
    <t>Servicii intretinere ascensor</t>
  </si>
  <si>
    <t>50750000-7</t>
  </si>
  <si>
    <t>39100000-3, 39122100-4, 39112000-0, 30232110-8, 38520000-6, 30000000-9, 30231310-3, 44512000-1, 39710000-2, 31521000-4, 35111320-4, 30192153-8, 31519200-9, 44423200-3</t>
  </si>
  <si>
    <t xml:space="preserve">72540000-2 </t>
  </si>
  <si>
    <t>66516100-1, 66514110-0</t>
  </si>
  <si>
    <t>Întocmit,</t>
  </si>
  <si>
    <t>Responsabil Achizitii Publice</t>
  </si>
  <si>
    <t>Nr. 3653/13.04.2021</t>
  </si>
  <si>
    <t>Emilia PARASCHIVESCU</t>
  </si>
  <si>
    <t>ANEXA NR. 1 PRIVIND ACHIZITIILE DIRECTE 2021</t>
  </si>
  <si>
    <r>
      <rPr>
        <sz val="11"/>
        <rFont val="Calibri"/>
        <family val="2"/>
        <scheme val="minor"/>
      </rPr>
      <t>22852000-7,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30199500-5, 30197210-1, 30199500-5, 30191130-4, 30197642-8,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30192121-5,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30192126-0, 30192132-5, 30192123-9, 30192125-3,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30234400-2, 30192000-1, 22816300-6, 30192700-8, 30192160-0, 30192920-6, 30192100-2,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30197220-4,  30197110-0, 30197330-8, 30197320-5,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30197321-2,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30197000-6, 39541140-9,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39292500-0, 24952000-2, 39263000-4,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39241200-5,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30192000-1,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30192133-2, 30193700-5,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30199230-1, 22800000-8,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22000000-0, 22458000-5, 30193200-0, 30190000-7, </t>
    </r>
  </si>
  <si>
    <t>34322400-4,  34913000-0, 34300000-0,34351100-3, 34324000-4</t>
  </si>
  <si>
    <t>Consumabile auto - aditivi, uleiuri, deodorante, lichid parbriz, etc.                             Inlocuire si echilibrare anvelope</t>
  </si>
  <si>
    <t xml:space="preserve">50116500-6, 24951310-1, 39831500-1,  39811000-0   </t>
  </si>
  <si>
    <t>ITP, Revizii auto</t>
  </si>
  <si>
    <t>71631200-2, 50112200-5</t>
  </si>
  <si>
    <t>Reparatii curente</t>
  </si>
  <si>
    <t>50000000-5, 45453000-7, 45331000-6, 50800000-3</t>
  </si>
  <si>
    <t>TOTAL BUGET 51.A</t>
  </si>
  <si>
    <t>Consumabile auto - uleiuri, aditivi,  inlocuire si echilibrare anvelope, deodorante, lichid parbriz</t>
  </si>
  <si>
    <t>Întretinere centrala termica</t>
  </si>
  <si>
    <t>45259300-0</t>
  </si>
  <si>
    <t xml:space="preserve">Servicii de verificare, întretinere, încarcare, reparatii stingatoare si hidranti </t>
  </si>
  <si>
    <t>50413200-5</t>
  </si>
  <si>
    <t>Servicii de intretinere si reparatii auto, Reparatii/intretinere, amenajari provizorii sediu</t>
  </si>
  <si>
    <t>50112000-3, 50112100-4, 34913000-0, 45453000-7</t>
  </si>
  <si>
    <t>TOTAL BUGET 61.A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</si>
</sst>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4" fontId="0" fillId="0" borderId="0" xfId="0" applyNumberFormat="1" applyAlignment="1">
      <alignment wrapText="1"/>
    </xf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1" fillId="0" borderId="0" xfId="0" applyFont="1"/>
    <xf numFmtId="0" fontId="0" fillId="0" borderId="0" xfId="0" applyAlignment="1"/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1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" fontId="7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4" fontId="10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" fontId="8" fillId="0" borderId="2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/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workbookViewId="0">
      <selection activeCell="F8" sqref="F8:G8"/>
    </sheetView>
  </sheetViews>
  <sheetFormatPr defaultRowHeight="15" x14ac:dyDescent="0.25"/>
  <cols>
    <col min="1" max="1" width="4.5703125" customWidth="1"/>
    <col min="2" max="2" width="36.28515625" customWidth="1"/>
    <col min="3" max="3" width="39.140625" customWidth="1"/>
    <col min="4" max="4" width="11.5703125" customWidth="1"/>
    <col min="5" max="5" width="14.42578125" customWidth="1"/>
    <col min="6" max="6" width="12.7109375" customWidth="1"/>
    <col min="7" max="7" width="12" customWidth="1"/>
    <col min="8" max="8" width="10.1406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50" t="s">
        <v>0</v>
      </c>
      <c r="B2" s="50"/>
      <c r="C2" s="50"/>
      <c r="D2" s="2"/>
      <c r="E2" s="3"/>
      <c r="F2" s="51" t="s">
        <v>1</v>
      </c>
      <c r="G2" s="51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5">
      <c r="A3" s="72" t="s">
        <v>94</v>
      </c>
      <c r="B3" s="72"/>
      <c r="C3" s="4"/>
      <c r="D3" s="2"/>
      <c r="E3" s="3"/>
      <c r="F3" s="49" t="s">
        <v>2</v>
      </c>
      <c r="G3" s="49"/>
      <c r="H3" s="1"/>
      <c r="I3" s="1"/>
      <c r="J3" s="1"/>
      <c r="K3" s="1"/>
      <c r="L3" s="1"/>
      <c r="M3" s="1"/>
      <c r="N3" s="1"/>
      <c r="O3" s="1"/>
    </row>
    <row r="4" spans="1:15" ht="15.75" customHeight="1" x14ac:dyDescent="0.25">
      <c r="A4" s="5"/>
      <c r="B4" s="6"/>
      <c r="C4" s="4"/>
      <c r="D4" s="2"/>
      <c r="E4" s="3"/>
      <c r="F4" s="49" t="s">
        <v>95</v>
      </c>
      <c r="G4" s="49"/>
      <c r="H4" s="1"/>
      <c r="I4" s="1"/>
      <c r="J4" s="1"/>
      <c r="K4" s="1"/>
      <c r="L4" s="1"/>
      <c r="M4" s="1"/>
      <c r="N4" s="1"/>
      <c r="O4" s="1"/>
    </row>
    <row r="5" spans="1:15" x14ac:dyDescent="0.25">
      <c r="A5" s="5"/>
      <c r="B5" s="6"/>
      <c r="C5" s="4"/>
      <c r="D5" s="2"/>
      <c r="E5" s="3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x14ac:dyDescent="0.25">
      <c r="A6" s="5"/>
      <c r="B6" s="6"/>
      <c r="C6" s="4"/>
      <c r="D6" s="2"/>
      <c r="E6" s="3"/>
      <c r="F6" s="49" t="s">
        <v>3</v>
      </c>
      <c r="G6" s="49"/>
      <c r="H6" s="1"/>
      <c r="I6" s="1"/>
      <c r="J6" s="1"/>
      <c r="K6" s="1"/>
      <c r="L6" s="1"/>
      <c r="M6" s="1"/>
      <c r="N6" s="1"/>
      <c r="O6" s="1"/>
    </row>
    <row r="7" spans="1:15" ht="15.75" customHeight="1" x14ac:dyDescent="0.25">
      <c r="A7" s="5"/>
      <c r="B7" s="6"/>
      <c r="C7" s="4"/>
      <c r="D7" s="2"/>
      <c r="E7" s="3"/>
      <c r="F7" s="49" t="s">
        <v>4</v>
      </c>
      <c r="G7" s="49"/>
      <c r="H7" s="1"/>
      <c r="I7" s="1"/>
      <c r="J7" s="1"/>
      <c r="K7" s="1"/>
      <c r="L7" s="1"/>
      <c r="M7" s="1"/>
      <c r="N7" s="1"/>
      <c r="O7" s="1"/>
    </row>
    <row r="8" spans="1:15" x14ac:dyDescent="0.25">
      <c r="A8" s="5"/>
      <c r="B8" s="6"/>
      <c r="C8" s="4"/>
      <c r="D8" s="2"/>
      <c r="E8" s="3"/>
      <c r="F8" s="49"/>
      <c r="G8" s="49"/>
      <c r="H8" s="1"/>
      <c r="I8" s="1"/>
      <c r="J8" s="1"/>
      <c r="K8" s="1"/>
      <c r="L8" s="1"/>
      <c r="M8" s="1"/>
      <c r="N8" s="1"/>
      <c r="O8" s="1"/>
    </row>
    <row r="9" spans="1:15" x14ac:dyDescent="0.25">
      <c r="B9" s="7"/>
      <c r="C9" s="8"/>
      <c r="D9" s="9"/>
      <c r="E9" s="10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49"/>
      <c r="B10" s="49"/>
      <c r="C10" s="49"/>
      <c r="D10" s="49"/>
      <c r="E10" s="49"/>
      <c r="F10" s="49"/>
      <c r="G10" s="49"/>
      <c r="H10" s="1"/>
      <c r="I10" s="1"/>
      <c r="J10" s="1"/>
      <c r="K10" s="1"/>
      <c r="L10" s="1"/>
      <c r="M10" s="1"/>
      <c r="N10" s="1"/>
      <c r="O10" s="1"/>
    </row>
    <row r="11" spans="1:15" ht="15" customHeight="1" x14ac:dyDescent="0.25">
      <c r="A11" s="49" t="s">
        <v>96</v>
      </c>
      <c r="B11" s="49"/>
      <c r="C11" s="49"/>
      <c r="D11" s="49"/>
      <c r="E11" s="49"/>
      <c r="F11" s="49"/>
      <c r="G11" s="49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B12" s="7"/>
      <c r="C12" s="8"/>
      <c r="D12" s="9"/>
      <c r="E12" s="10"/>
      <c r="H12" s="1"/>
      <c r="I12" s="1"/>
      <c r="J12" s="1"/>
      <c r="K12" s="1"/>
      <c r="L12" s="1"/>
      <c r="M12" s="1"/>
      <c r="N12" s="1"/>
      <c r="O12" s="1"/>
    </row>
    <row r="13" spans="1:15" ht="24" customHeight="1" x14ac:dyDescent="0.25">
      <c r="A13" s="54" t="s">
        <v>5</v>
      </c>
      <c r="B13" s="56" t="s">
        <v>6</v>
      </c>
      <c r="C13" s="58" t="s">
        <v>7</v>
      </c>
      <c r="D13" s="11" t="s">
        <v>8</v>
      </c>
      <c r="E13" s="60" t="s">
        <v>9</v>
      </c>
      <c r="F13" s="62" t="s">
        <v>10</v>
      </c>
      <c r="G13" s="62" t="s">
        <v>11</v>
      </c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55"/>
      <c r="B14" s="57"/>
      <c r="C14" s="59"/>
      <c r="D14" s="11" t="s">
        <v>12</v>
      </c>
      <c r="E14" s="61"/>
      <c r="F14" s="63"/>
      <c r="G14" s="63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2">
        <v>0</v>
      </c>
      <c r="B15" s="13">
        <v>1</v>
      </c>
      <c r="C15" s="12">
        <v>2</v>
      </c>
      <c r="D15" s="12">
        <v>3</v>
      </c>
      <c r="E15" s="14">
        <v>4</v>
      </c>
      <c r="F15" s="12">
        <v>5</v>
      </c>
      <c r="G15" s="12">
        <v>6</v>
      </c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64" t="s">
        <v>13</v>
      </c>
      <c r="B16" s="65"/>
      <c r="C16" s="65"/>
      <c r="D16" s="65"/>
      <c r="E16" s="65"/>
      <c r="F16" s="65"/>
      <c r="G16" s="66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5" t="s">
        <v>14</v>
      </c>
      <c r="B17" s="16"/>
      <c r="C17" s="17"/>
      <c r="D17" s="18">
        <v>2521.0100000000002</v>
      </c>
      <c r="E17" s="19"/>
      <c r="F17" s="20"/>
      <c r="G17" s="20"/>
      <c r="H17" s="1"/>
      <c r="I17" s="1"/>
      <c r="J17" s="1"/>
      <c r="K17" s="1"/>
      <c r="L17" s="1"/>
      <c r="M17" s="1"/>
      <c r="N17" s="1"/>
      <c r="O17" s="1"/>
    </row>
    <row r="18" spans="1:15" ht="195" x14ac:dyDescent="0.25">
      <c r="A18" s="21">
        <v>1</v>
      </c>
      <c r="B18" s="22" t="s">
        <v>15</v>
      </c>
      <c r="C18" s="23" t="s">
        <v>97</v>
      </c>
      <c r="D18" s="30">
        <f>D17</f>
        <v>2521.0100000000002</v>
      </c>
      <c r="E18" s="25" t="s">
        <v>16</v>
      </c>
      <c r="F18" s="21" t="s">
        <v>17</v>
      </c>
      <c r="G18" s="21" t="s">
        <v>18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52" t="s">
        <v>19</v>
      </c>
      <c r="B19" s="53"/>
      <c r="C19" s="26"/>
      <c r="D19" s="18">
        <v>8403.36</v>
      </c>
      <c r="E19" s="27"/>
      <c r="F19" s="28"/>
      <c r="G19" s="28"/>
      <c r="H19" s="1"/>
      <c r="I19" s="1"/>
      <c r="J19" s="1"/>
      <c r="K19" s="1"/>
      <c r="L19" s="1"/>
      <c r="M19" s="1"/>
      <c r="N19" s="1"/>
      <c r="O19" s="1"/>
    </row>
    <row r="20" spans="1:15" ht="90" x14ac:dyDescent="0.25">
      <c r="A20" s="21">
        <v>2</v>
      </c>
      <c r="B20" s="22" t="s">
        <v>20</v>
      </c>
      <c r="C20" s="26" t="s">
        <v>21</v>
      </c>
      <c r="D20" s="30">
        <f>D19</f>
        <v>8403.36</v>
      </c>
      <c r="E20" s="29" t="s">
        <v>16</v>
      </c>
      <c r="F20" s="21" t="s">
        <v>17</v>
      </c>
      <c r="G20" s="21" t="s">
        <v>18</v>
      </c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52" t="s">
        <v>22</v>
      </c>
      <c r="B21" s="53"/>
      <c r="C21" s="26"/>
      <c r="D21" s="30">
        <v>54621.85</v>
      </c>
      <c r="E21" s="29"/>
      <c r="F21" s="21"/>
      <c r="G21" s="21"/>
      <c r="H21" s="1"/>
      <c r="I21" s="1"/>
      <c r="J21" s="1"/>
      <c r="K21" s="1"/>
      <c r="L21" s="1"/>
      <c r="M21" s="1"/>
      <c r="N21" s="1"/>
      <c r="O21" s="1"/>
    </row>
    <row r="22" spans="1:15" ht="30" x14ac:dyDescent="0.25">
      <c r="A22" s="21">
        <v>3</v>
      </c>
      <c r="B22" s="31" t="s">
        <v>23</v>
      </c>
      <c r="C22" s="26" t="s">
        <v>24</v>
      </c>
      <c r="D22" s="24">
        <f>D21</f>
        <v>54621.85</v>
      </c>
      <c r="E22" s="29" t="s">
        <v>16</v>
      </c>
      <c r="F22" s="21" t="s">
        <v>17</v>
      </c>
      <c r="G22" s="21" t="s">
        <v>18</v>
      </c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52" t="s">
        <v>25</v>
      </c>
      <c r="B23" s="53"/>
      <c r="C23" s="26"/>
      <c r="D23" s="30">
        <v>7563.03</v>
      </c>
      <c r="E23" s="29"/>
      <c r="F23" s="21"/>
      <c r="G23" s="21"/>
      <c r="H23" s="1"/>
      <c r="I23" s="1"/>
      <c r="J23" s="1"/>
      <c r="K23" s="1"/>
      <c r="L23" s="1"/>
      <c r="M23" s="1"/>
      <c r="N23" s="1"/>
      <c r="O23" s="1"/>
    </row>
    <row r="24" spans="1:15" ht="30" x14ac:dyDescent="0.25">
      <c r="A24" s="21">
        <v>4</v>
      </c>
      <c r="B24" s="22" t="s">
        <v>26</v>
      </c>
      <c r="C24" s="32" t="s">
        <v>27</v>
      </c>
      <c r="D24" s="24">
        <f>D23</f>
        <v>7563.03</v>
      </c>
      <c r="E24" s="29" t="s">
        <v>16</v>
      </c>
      <c r="F24" s="21" t="s">
        <v>17</v>
      </c>
      <c r="G24" s="21" t="s">
        <v>18</v>
      </c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52" t="s">
        <v>28</v>
      </c>
      <c r="B25" s="53"/>
      <c r="C25" s="26"/>
      <c r="D25" s="30">
        <v>1680.67</v>
      </c>
      <c r="E25" s="29"/>
      <c r="F25" s="21"/>
      <c r="G25" s="21"/>
      <c r="H25" s="1"/>
      <c r="I25" s="1"/>
      <c r="J25" s="1"/>
      <c r="K25" s="1"/>
      <c r="L25" s="1"/>
      <c r="M25" s="1"/>
      <c r="N25" s="1"/>
      <c r="O25" s="1"/>
    </row>
    <row r="26" spans="1:15" ht="30" x14ac:dyDescent="0.25">
      <c r="A26" s="21">
        <v>5</v>
      </c>
      <c r="B26" s="22" t="s">
        <v>29</v>
      </c>
      <c r="C26" s="32" t="s">
        <v>98</v>
      </c>
      <c r="D26" s="24">
        <f>D25</f>
        <v>1680.67</v>
      </c>
      <c r="E26" s="29" t="s">
        <v>16</v>
      </c>
      <c r="F26" s="21" t="s">
        <v>17</v>
      </c>
      <c r="G26" s="21" t="s">
        <v>18</v>
      </c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52" t="s">
        <v>30</v>
      </c>
      <c r="B27" s="53"/>
      <c r="C27" s="26"/>
      <c r="D27" s="30">
        <v>12983.19</v>
      </c>
      <c r="E27" s="29"/>
      <c r="F27" s="21"/>
      <c r="G27" s="2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1">
        <v>6</v>
      </c>
      <c r="B28" s="33" t="s">
        <v>31</v>
      </c>
      <c r="C28" s="34" t="s">
        <v>32</v>
      </c>
      <c r="D28" s="24">
        <v>504.2</v>
      </c>
      <c r="E28" s="29" t="s">
        <v>16</v>
      </c>
      <c r="F28" s="21" t="s">
        <v>17</v>
      </c>
      <c r="G28" s="21" t="s">
        <v>18</v>
      </c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1">
        <v>7</v>
      </c>
      <c r="B29" s="33" t="s">
        <v>33</v>
      </c>
      <c r="C29" s="34" t="s">
        <v>34</v>
      </c>
      <c r="D29" s="24">
        <v>12478.99</v>
      </c>
      <c r="E29" s="29" t="s">
        <v>16</v>
      </c>
      <c r="F29" s="21" t="s">
        <v>17</v>
      </c>
      <c r="G29" s="21" t="s">
        <v>18</v>
      </c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52" t="s">
        <v>35</v>
      </c>
      <c r="B30" s="53"/>
      <c r="C30" s="35"/>
      <c r="D30" s="30">
        <v>10924.37</v>
      </c>
      <c r="E30" s="29"/>
      <c r="F30" s="21"/>
      <c r="G30" s="21"/>
      <c r="H30" s="1"/>
      <c r="I30" s="1"/>
      <c r="J30" s="1"/>
      <c r="K30" s="1"/>
      <c r="L30" s="1"/>
      <c r="M30" s="1"/>
      <c r="N30" s="1"/>
      <c r="O30" s="1"/>
    </row>
    <row r="31" spans="1:15" ht="30" x14ac:dyDescent="0.25">
      <c r="A31" s="21">
        <v>8</v>
      </c>
      <c r="B31" s="33" t="s">
        <v>36</v>
      </c>
      <c r="C31" s="34" t="s">
        <v>37</v>
      </c>
      <c r="D31" s="24">
        <v>8403.36</v>
      </c>
      <c r="E31" s="29" t="s">
        <v>16</v>
      </c>
      <c r="F31" s="21" t="s">
        <v>17</v>
      </c>
      <c r="G31" s="21" t="s">
        <v>18</v>
      </c>
      <c r="H31" s="1"/>
      <c r="I31" s="1"/>
      <c r="J31" s="1"/>
      <c r="K31" s="1"/>
      <c r="L31" s="1"/>
      <c r="M31" s="1"/>
      <c r="N31" s="1"/>
      <c r="O31" s="1"/>
    </row>
    <row r="32" spans="1:15" ht="45" x14ac:dyDescent="0.25">
      <c r="A32" s="21">
        <v>9</v>
      </c>
      <c r="B32" s="33" t="s">
        <v>99</v>
      </c>
      <c r="C32" s="34" t="s">
        <v>100</v>
      </c>
      <c r="D32" s="24">
        <v>2521.0100000000002</v>
      </c>
      <c r="E32" s="29" t="s">
        <v>16</v>
      </c>
      <c r="F32" s="21" t="s">
        <v>17</v>
      </c>
      <c r="G32" s="21" t="s">
        <v>18</v>
      </c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52" t="s">
        <v>40</v>
      </c>
      <c r="B33" s="53"/>
      <c r="C33" s="26"/>
      <c r="D33" s="30">
        <v>34117.65</v>
      </c>
      <c r="E33" s="29"/>
      <c r="F33" s="21"/>
      <c r="G33" s="2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1">
        <v>10</v>
      </c>
      <c r="B34" s="33" t="s">
        <v>101</v>
      </c>
      <c r="C34" s="32" t="s">
        <v>102</v>
      </c>
      <c r="D34" s="24">
        <v>1680.67</v>
      </c>
      <c r="E34" s="29" t="s">
        <v>16</v>
      </c>
      <c r="F34" s="21" t="s">
        <v>17</v>
      </c>
      <c r="G34" s="21" t="s">
        <v>18</v>
      </c>
      <c r="H34" s="1"/>
      <c r="I34" s="1"/>
      <c r="J34" s="1"/>
      <c r="K34" s="1"/>
      <c r="L34" s="1"/>
      <c r="M34" s="1"/>
      <c r="N34" s="1"/>
      <c r="O34" s="1"/>
    </row>
    <row r="35" spans="1:15" ht="30" x14ac:dyDescent="0.25">
      <c r="A35" s="73">
        <v>11</v>
      </c>
      <c r="B35" s="33" t="s">
        <v>38</v>
      </c>
      <c r="C35" s="25" t="s">
        <v>39</v>
      </c>
      <c r="D35" s="74">
        <v>252.1</v>
      </c>
      <c r="E35" s="29" t="s">
        <v>16</v>
      </c>
      <c r="F35" s="21" t="s">
        <v>17</v>
      </c>
      <c r="G35" s="21" t="s">
        <v>18</v>
      </c>
      <c r="H35" s="1"/>
      <c r="I35" s="1"/>
      <c r="J35" s="1"/>
      <c r="K35" s="1"/>
      <c r="L35" s="1"/>
      <c r="M35" s="1"/>
      <c r="N35" s="1"/>
      <c r="O35" s="1"/>
    </row>
    <row r="36" spans="1:15" ht="30" x14ac:dyDescent="0.25">
      <c r="A36" s="21">
        <v>12</v>
      </c>
      <c r="B36" s="31" t="s">
        <v>41</v>
      </c>
      <c r="C36" s="34" t="s">
        <v>42</v>
      </c>
      <c r="D36" s="36">
        <v>4957.9799999999996</v>
      </c>
      <c r="E36" s="29" t="s">
        <v>16</v>
      </c>
      <c r="F36" s="21" t="s">
        <v>17</v>
      </c>
      <c r="G36" s="21" t="s">
        <v>18</v>
      </c>
      <c r="H36" s="1"/>
      <c r="I36" s="1"/>
      <c r="J36" s="1"/>
      <c r="K36" s="1"/>
      <c r="L36" s="1"/>
      <c r="M36" s="1"/>
      <c r="N36" s="1"/>
      <c r="O36" s="1"/>
    </row>
    <row r="37" spans="1:15" ht="45" x14ac:dyDescent="0.25">
      <c r="A37" s="21">
        <v>13</v>
      </c>
      <c r="B37" s="31" t="s">
        <v>43</v>
      </c>
      <c r="C37" s="43" t="s">
        <v>44</v>
      </c>
      <c r="D37" s="36">
        <v>10200</v>
      </c>
      <c r="E37" s="29" t="s">
        <v>16</v>
      </c>
      <c r="F37" s="21" t="s">
        <v>17</v>
      </c>
      <c r="G37" s="21" t="s">
        <v>18</v>
      </c>
      <c r="H37" s="1"/>
      <c r="I37" s="1"/>
      <c r="J37" s="1"/>
      <c r="K37" s="1"/>
      <c r="L37" s="1"/>
      <c r="M37" s="1"/>
      <c r="N37" s="1"/>
      <c r="O37" s="1"/>
    </row>
    <row r="38" spans="1:15" ht="30" x14ac:dyDescent="0.25">
      <c r="A38" s="21">
        <v>14</v>
      </c>
      <c r="B38" s="37" t="s">
        <v>45</v>
      </c>
      <c r="C38" s="38" t="s">
        <v>46</v>
      </c>
      <c r="D38" s="36">
        <v>126.05</v>
      </c>
      <c r="E38" s="29" t="s">
        <v>16</v>
      </c>
      <c r="F38" s="21" t="s">
        <v>47</v>
      </c>
      <c r="G38" s="21" t="s">
        <v>18</v>
      </c>
      <c r="H38" s="1"/>
      <c r="I38" s="1"/>
      <c r="J38" s="1"/>
      <c r="K38" s="1"/>
      <c r="L38" s="1"/>
      <c r="M38" s="1"/>
      <c r="N38" s="1"/>
      <c r="O38" s="1"/>
    </row>
    <row r="39" spans="1:15" ht="30" x14ac:dyDescent="0.25">
      <c r="A39" s="21">
        <v>15</v>
      </c>
      <c r="B39" s="31" t="s">
        <v>48</v>
      </c>
      <c r="C39" s="39" t="s">
        <v>49</v>
      </c>
      <c r="D39" s="40">
        <v>294.12</v>
      </c>
      <c r="E39" s="29" t="s">
        <v>16</v>
      </c>
      <c r="F39" s="21" t="s">
        <v>17</v>
      </c>
      <c r="G39" s="21" t="s">
        <v>18</v>
      </c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41">
        <v>16</v>
      </c>
      <c r="B40" s="31" t="s">
        <v>50</v>
      </c>
      <c r="C40" s="39" t="s">
        <v>51</v>
      </c>
      <c r="D40" s="42">
        <v>13613.45</v>
      </c>
      <c r="E40" s="13" t="s">
        <v>16</v>
      </c>
      <c r="F40" s="41" t="s">
        <v>17</v>
      </c>
      <c r="G40" s="41" t="s">
        <v>18</v>
      </c>
      <c r="H40" s="1"/>
      <c r="I40" s="1"/>
      <c r="J40" s="1"/>
      <c r="K40" s="1"/>
      <c r="L40" s="1"/>
      <c r="M40" s="1"/>
      <c r="N40" s="1"/>
      <c r="O40" s="1"/>
    </row>
    <row r="41" spans="1:15" ht="30" x14ac:dyDescent="0.25">
      <c r="A41" s="21">
        <v>17</v>
      </c>
      <c r="B41" s="31" t="s">
        <v>53</v>
      </c>
      <c r="C41" s="39" t="s">
        <v>54</v>
      </c>
      <c r="D41" s="36">
        <v>52.1</v>
      </c>
      <c r="E41" s="29" t="s">
        <v>16</v>
      </c>
      <c r="F41" s="21" t="s">
        <v>17</v>
      </c>
      <c r="G41" s="21" t="s">
        <v>18</v>
      </c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21">
        <v>18</v>
      </c>
      <c r="B42" s="31" t="s">
        <v>55</v>
      </c>
      <c r="C42" s="39" t="s">
        <v>56</v>
      </c>
      <c r="D42" s="36">
        <v>2941.18</v>
      </c>
      <c r="E42" s="29" t="s">
        <v>16</v>
      </c>
      <c r="F42" s="21" t="s">
        <v>17</v>
      </c>
      <c r="G42" s="21" t="s">
        <v>18</v>
      </c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52" t="s">
        <v>57</v>
      </c>
      <c r="B43" s="53"/>
      <c r="C43" s="39"/>
      <c r="D43" s="44">
        <v>8403.36</v>
      </c>
      <c r="E43" s="29"/>
      <c r="F43" s="21"/>
      <c r="G43" s="21"/>
      <c r="H43" s="1"/>
      <c r="I43" s="1"/>
      <c r="J43" s="1"/>
      <c r="K43" s="1"/>
      <c r="L43" s="1"/>
      <c r="M43" s="1"/>
      <c r="N43" s="1"/>
      <c r="O43" s="1"/>
    </row>
    <row r="44" spans="1:15" ht="30" x14ac:dyDescent="0.25">
      <c r="A44" s="21">
        <v>19</v>
      </c>
      <c r="B44" s="31" t="s">
        <v>103</v>
      </c>
      <c r="C44" s="38" t="s">
        <v>104</v>
      </c>
      <c r="D44" s="36">
        <f>D43</f>
        <v>8403.36</v>
      </c>
      <c r="E44" s="29" t="s">
        <v>16</v>
      </c>
      <c r="F44" s="21" t="s">
        <v>17</v>
      </c>
      <c r="G44" s="21" t="s">
        <v>18</v>
      </c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52" t="s">
        <v>58</v>
      </c>
      <c r="B45" s="53"/>
      <c r="C45" s="39"/>
      <c r="D45" s="30">
        <v>4201.68</v>
      </c>
      <c r="E45" s="29"/>
      <c r="F45" s="21"/>
      <c r="G45" s="21"/>
      <c r="H45" s="1"/>
      <c r="I45" s="1"/>
      <c r="J45" s="1"/>
      <c r="K45" s="1"/>
      <c r="L45" s="1"/>
      <c r="M45" s="1"/>
      <c r="N45" s="1"/>
      <c r="O45" s="1"/>
    </row>
    <row r="46" spans="1:15" ht="45" x14ac:dyDescent="0.25">
      <c r="A46" s="21">
        <v>20</v>
      </c>
      <c r="B46" s="22" t="s">
        <v>59</v>
      </c>
      <c r="C46" s="32" t="s">
        <v>60</v>
      </c>
      <c r="D46" s="24">
        <f>D45</f>
        <v>4201.68</v>
      </c>
      <c r="E46" s="29" t="s">
        <v>16</v>
      </c>
      <c r="F46" s="21" t="s">
        <v>17</v>
      </c>
      <c r="G46" s="21" t="s">
        <v>18</v>
      </c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52" t="s">
        <v>61</v>
      </c>
      <c r="B47" s="53"/>
      <c r="C47" s="32"/>
      <c r="D47" s="30">
        <v>2521.0100000000002</v>
      </c>
      <c r="E47" s="29"/>
      <c r="F47" s="21"/>
      <c r="G47" s="2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21">
        <v>21</v>
      </c>
      <c r="B48" s="31" t="s">
        <v>62</v>
      </c>
      <c r="C48" s="45" t="s">
        <v>63</v>
      </c>
      <c r="D48" s="36">
        <f>D47</f>
        <v>2521.0100000000002</v>
      </c>
      <c r="E48" s="32" t="s">
        <v>16</v>
      </c>
      <c r="F48" s="46" t="s">
        <v>17</v>
      </c>
      <c r="G48" s="46" t="s">
        <v>18</v>
      </c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52" t="s">
        <v>64</v>
      </c>
      <c r="B49" s="53"/>
      <c r="C49" s="34"/>
      <c r="D49" s="44">
        <v>840.34</v>
      </c>
      <c r="E49" s="29"/>
      <c r="F49" s="21"/>
      <c r="G49" s="2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47">
        <v>22</v>
      </c>
      <c r="B50" s="31" t="s">
        <v>65</v>
      </c>
      <c r="C50" s="34" t="s">
        <v>66</v>
      </c>
      <c r="D50" s="36">
        <f>D49</f>
        <v>840.34</v>
      </c>
      <c r="E50" s="32" t="s">
        <v>16</v>
      </c>
      <c r="F50" s="46" t="s">
        <v>17</v>
      </c>
      <c r="G50" s="46" t="s">
        <v>18</v>
      </c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52" t="s">
        <v>67</v>
      </c>
      <c r="B51" s="53"/>
      <c r="C51" s="34"/>
      <c r="D51" s="44">
        <v>6722.69</v>
      </c>
      <c r="E51" s="27"/>
      <c r="F51" s="28"/>
      <c r="G51" s="28"/>
      <c r="H51" s="1"/>
      <c r="I51" s="1"/>
      <c r="J51" s="1"/>
      <c r="K51" s="1"/>
      <c r="L51" s="1"/>
      <c r="M51" s="1"/>
      <c r="N51" s="1"/>
      <c r="O51" s="1"/>
    </row>
    <row r="52" spans="1:15" ht="30" x14ac:dyDescent="0.25">
      <c r="A52" s="47">
        <v>23</v>
      </c>
      <c r="B52" s="31" t="s">
        <v>68</v>
      </c>
      <c r="C52" s="34" t="s">
        <v>69</v>
      </c>
      <c r="D52" s="36">
        <f>D51</f>
        <v>6722.69</v>
      </c>
      <c r="E52" s="32" t="s">
        <v>16</v>
      </c>
      <c r="F52" s="46" t="s">
        <v>17</v>
      </c>
      <c r="G52" s="46" t="s">
        <v>18</v>
      </c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52" t="s">
        <v>70</v>
      </c>
      <c r="B53" s="53"/>
      <c r="C53" s="34"/>
      <c r="D53" s="44">
        <v>1680.67</v>
      </c>
      <c r="E53" s="27"/>
      <c r="F53" s="28"/>
      <c r="G53" s="28"/>
      <c r="H53" s="1"/>
      <c r="I53" s="1"/>
      <c r="J53" s="1"/>
      <c r="K53" s="1"/>
      <c r="L53" s="1"/>
      <c r="M53" s="1"/>
      <c r="N53" s="1"/>
      <c r="O53" s="1"/>
    </row>
    <row r="54" spans="1:15" ht="30" x14ac:dyDescent="0.25">
      <c r="A54" s="47">
        <v>24</v>
      </c>
      <c r="B54" s="31" t="s">
        <v>71</v>
      </c>
      <c r="C54" s="34" t="s">
        <v>72</v>
      </c>
      <c r="D54" s="36">
        <f>D53</f>
        <v>1680.67</v>
      </c>
      <c r="E54" s="32" t="s">
        <v>16</v>
      </c>
      <c r="F54" s="46" t="s">
        <v>17</v>
      </c>
      <c r="G54" s="12" t="s">
        <v>18</v>
      </c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52" t="s">
        <v>73</v>
      </c>
      <c r="B55" s="53"/>
      <c r="C55" s="34"/>
      <c r="D55" s="44">
        <v>10084.030000000001</v>
      </c>
      <c r="E55" s="27"/>
      <c r="F55" s="28"/>
      <c r="G55" s="28"/>
      <c r="H55" s="1"/>
      <c r="I55" s="1"/>
      <c r="J55" s="1"/>
      <c r="K55" s="1"/>
      <c r="L55" s="1"/>
      <c r="M55" s="1"/>
      <c r="N55" s="1"/>
      <c r="O55" s="1"/>
    </row>
    <row r="56" spans="1:15" ht="30" x14ac:dyDescent="0.25">
      <c r="A56" s="47">
        <v>25</v>
      </c>
      <c r="B56" s="31" t="s">
        <v>74</v>
      </c>
      <c r="C56" s="34" t="s">
        <v>75</v>
      </c>
      <c r="D56" s="36">
        <f>D55</f>
        <v>10084.030000000001</v>
      </c>
      <c r="E56" s="32" t="s">
        <v>16</v>
      </c>
      <c r="F56" s="46" t="s">
        <v>17</v>
      </c>
      <c r="G56" s="46" t="s">
        <v>18</v>
      </c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52" t="s">
        <v>76</v>
      </c>
      <c r="B57" s="53"/>
      <c r="C57" s="34"/>
      <c r="D57" s="44">
        <v>917.43</v>
      </c>
      <c r="E57" s="27"/>
      <c r="F57" s="28"/>
      <c r="G57" s="28"/>
      <c r="H57" s="1"/>
      <c r="I57" s="1"/>
      <c r="J57" s="1"/>
      <c r="K57" s="1"/>
      <c r="L57" s="1"/>
      <c r="M57" s="1"/>
      <c r="N57" s="1"/>
      <c r="O57" s="1"/>
    </row>
    <row r="58" spans="1:15" ht="30" x14ac:dyDescent="0.25">
      <c r="A58" s="47">
        <v>26</v>
      </c>
      <c r="B58" s="31" t="s">
        <v>77</v>
      </c>
      <c r="C58" s="34" t="s">
        <v>78</v>
      </c>
      <c r="D58" s="36">
        <f>D57</f>
        <v>917.43</v>
      </c>
      <c r="E58" s="32" t="s">
        <v>16</v>
      </c>
      <c r="F58" s="46" t="s">
        <v>17</v>
      </c>
      <c r="G58" s="12" t="s">
        <v>18</v>
      </c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64" t="s">
        <v>105</v>
      </c>
      <c r="B59" s="65"/>
      <c r="C59" s="66"/>
      <c r="D59" s="44">
        <f>D17+D19+D21+D23+D25+D27+D30+D33+D43+D45+D47+D49+D51+D53+D55+D57</f>
        <v>168186.34</v>
      </c>
      <c r="E59" s="75"/>
      <c r="F59" s="76"/>
      <c r="G59" s="77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67" t="s">
        <v>79</v>
      </c>
      <c r="B60" s="68"/>
      <c r="C60" s="68"/>
      <c r="D60" s="68"/>
      <c r="E60" s="68"/>
      <c r="F60" s="68"/>
      <c r="G60" s="69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5" t="s">
        <v>14</v>
      </c>
      <c r="B61" s="16"/>
      <c r="C61" s="17"/>
      <c r="D61" s="18">
        <v>2904.71</v>
      </c>
      <c r="E61" s="19"/>
      <c r="F61" s="20"/>
      <c r="G61" s="20"/>
      <c r="H61" s="1"/>
      <c r="I61" s="1"/>
      <c r="J61" s="1"/>
      <c r="K61" s="1"/>
      <c r="L61" s="1"/>
      <c r="M61" s="1"/>
      <c r="N61" s="1"/>
      <c r="O61" s="1"/>
    </row>
    <row r="62" spans="1:15" ht="195" x14ac:dyDescent="0.25">
      <c r="A62" s="21">
        <v>1</v>
      </c>
      <c r="B62" s="22" t="s">
        <v>15</v>
      </c>
      <c r="C62" s="23" t="s">
        <v>80</v>
      </c>
      <c r="D62" s="24">
        <f>D61</f>
        <v>2904.71</v>
      </c>
      <c r="E62" s="29" t="s">
        <v>16</v>
      </c>
      <c r="F62" s="21" t="s">
        <v>17</v>
      </c>
      <c r="G62" s="21" t="s">
        <v>18</v>
      </c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52" t="s">
        <v>19</v>
      </c>
      <c r="B63" s="53"/>
      <c r="C63" s="26"/>
      <c r="D63" s="18">
        <v>5042.0200000000004</v>
      </c>
      <c r="E63" s="27"/>
      <c r="F63" s="28"/>
      <c r="G63" s="28"/>
      <c r="H63" s="1"/>
      <c r="I63" s="1"/>
      <c r="J63" s="1"/>
      <c r="K63" s="1"/>
      <c r="L63" s="1"/>
      <c r="M63" s="1"/>
      <c r="N63" s="1"/>
      <c r="O63" s="1"/>
    </row>
    <row r="64" spans="1:15" ht="105" x14ac:dyDescent="0.25">
      <c r="A64" s="21">
        <v>2</v>
      </c>
      <c r="B64" s="22" t="s">
        <v>20</v>
      </c>
      <c r="C64" s="32" t="s">
        <v>81</v>
      </c>
      <c r="D64" s="24">
        <f>D63</f>
        <v>5042.0200000000004</v>
      </c>
      <c r="E64" s="29" t="s">
        <v>16</v>
      </c>
      <c r="F64" s="21" t="s">
        <v>17</v>
      </c>
      <c r="G64" s="21" t="s">
        <v>18</v>
      </c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52" t="s">
        <v>22</v>
      </c>
      <c r="B65" s="53"/>
      <c r="C65" s="26"/>
      <c r="D65" s="30">
        <v>21848.74</v>
      </c>
      <c r="E65" s="29"/>
      <c r="F65" s="21"/>
      <c r="G65" s="21"/>
      <c r="H65" s="1"/>
      <c r="I65" s="1"/>
      <c r="J65" s="1"/>
      <c r="K65" s="1"/>
      <c r="L65" s="1"/>
      <c r="M65" s="1"/>
      <c r="N65" s="1"/>
      <c r="O65" s="1"/>
    </row>
    <row r="66" spans="1:15" ht="45" x14ac:dyDescent="0.25">
      <c r="A66" s="21">
        <v>3</v>
      </c>
      <c r="B66" s="31" t="s">
        <v>23</v>
      </c>
      <c r="C66" s="26" t="s">
        <v>82</v>
      </c>
      <c r="D66" s="24">
        <f>D65</f>
        <v>21848.74</v>
      </c>
      <c r="E66" s="29" t="s">
        <v>16</v>
      </c>
      <c r="F66" s="21" t="s">
        <v>17</v>
      </c>
      <c r="G66" s="21" t="s">
        <v>18</v>
      </c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52" t="s">
        <v>25</v>
      </c>
      <c r="B67" s="53"/>
      <c r="C67" s="26"/>
      <c r="D67" s="30">
        <v>3361.34</v>
      </c>
      <c r="E67" s="29"/>
      <c r="F67" s="21"/>
      <c r="G67" s="21"/>
      <c r="H67" s="1"/>
      <c r="I67" s="1"/>
      <c r="J67" s="1"/>
      <c r="K67" s="1"/>
      <c r="L67" s="1"/>
      <c r="M67" s="1"/>
      <c r="N67" s="1"/>
      <c r="O67" s="1"/>
    </row>
    <row r="68" spans="1:15" ht="30" x14ac:dyDescent="0.25">
      <c r="A68" s="21">
        <v>4</v>
      </c>
      <c r="B68" s="22" t="s">
        <v>26</v>
      </c>
      <c r="C68" s="32" t="s">
        <v>27</v>
      </c>
      <c r="D68" s="24">
        <f>D67</f>
        <v>3361.34</v>
      </c>
      <c r="E68" s="29" t="s">
        <v>16</v>
      </c>
      <c r="F68" s="21" t="s">
        <v>17</v>
      </c>
      <c r="G68" s="21" t="s">
        <v>18</v>
      </c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52" t="s">
        <v>28</v>
      </c>
      <c r="B69" s="53"/>
      <c r="C69" s="26"/>
      <c r="D69" s="30">
        <v>840.34</v>
      </c>
      <c r="E69" s="29"/>
      <c r="F69" s="21"/>
      <c r="G69" s="21"/>
      <c r="H69" s="1"/>
      <c r="I69" s="1"/>
      <c r="J69" s="1"/>
      <c r="K69" s="1"/>
      <c r="L69" s="1"/>
      <c r="M69" s="1"/>
      <c r="N69" s="1"/>
      <c r="O69" s="1"/>
    </row>
    <row r="70" spans="1:15" ht="30" x14ac:dyDescent="0.25">
      <c r="A70" s="21">
        <v>5</v>
      </c>
      <c r="B70" s="22" t="s">
        <v>83</v>
      </c>
      <c r="C70" s="32" t="s">
        <v>84</v>
      </c>
      <c r="D70" s="24">
        <f>D69</f>
        <v>840.34</v>
      </c>
      <c r="E70" s="29" t="s">
        <v>16</v>
      </c>
      <c r="F70" s="21" t="s">
        <v>17</v>
      </c>
      <c r="G70" s="21" t="s">
        <v>18</v>
      </c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52" t="s">
        <v>30</v>
      </c>
      <c r="B71" s="53"/>
      <c r="C71" s="32"/>
      <c r="D71" s="30">
        <v>2742.02</v>
      </c>
      <c r="E71" s="29"/>
      <c r="F71" s="21"/>
      <c r="G71" s="2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21">
        <v>6</v>
      </c>
      <c r="B72" s="33" t="s">
        <v>33</v>
      </c>
      <c r="C72" s="34" t="s">
        <v>34</v>
      </c>
      <c r="D72" s="24">
        <f>D71</f>
        <v>2742.02</v>
      </c>
      <c r="E72" s="29" t="s">
        <v>16</v>
      </c>
      <c r="F72" s="21" t="s">
        <v>17</v>
      </c>
      <c r="G72" s="21" t="s">
        <v>18</v>
      </c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52" t="s">
        <v>35</v>
      </c>
      <c r="B73" s="53"/>
      <c r="C73" s="34"/>
      <c r="D73" s="30">
        <v>3361.34</v>
      </c>
      <c r="E73" s="29"/>
      <c r="F73" s="21"/>
      <c r="G73" s="21"/>
      <c r="H73" s="1"/>
      <c r="I73" s="1"/>
      <c r="J73" s="1"/>
      <c r="K73" s="1"/>
      <c r="L73" s="1"/>
      <c r="M73" s="1"/>
      <c r="N73" s="1"/>
      <c r="O73" s="1"/>
    </row>
    <row r="74" spans="1:15" ht="90" x14ac:dyDescent="0.25">
      <c r="A74" s="21">
        <v>7</v>
      </c>
      <c r="B74" s="33" t="s">
        <v>36</v>
      </c>
      <c r="C74" s="34" t="s">
        <v>85</v>
      </c>
      <c r="D74" s="24">
        <v>2521.0100000000002</v>
      </c>
      <c r="E74" s="29" t="s">
        <v>16</v>
      </c>
      <c r="F74" s="21" t="s">
        <v>17</v>
      </c>
      <c r="G74" s="21" t="s">
        <v>18</v>
      </c>
      <c r="H74" s="1"/>
      <c r="I74" s="1"/>
      <c r="J74" s="1"/>
      <c r="K74" s="1"/>
      <c r="L74" s="1"/>
      <c r="M74" s="1"/>
      <c r="N74" s="1"/>
      <c r="O74" s="1"/>
    </row>
    <row r="75" spans="1:15" ht="45" x14ac:dyDescent="0.25">
      <c r="A75" s="21">
        <v>8</v>
      </c>
      <c r="B75" s="33" t="s">
        <v>106</v>
      </c>
      <c r="C75" s="34" t="s">
        <v>100</v>
      </c>
      <c r="D75" s="24">
        <v>840.34</v>
      </c>
      <c r="E75" s="29" t="s">
        <v>16</v>
      </c>
      <c r="F75" s="21" t="s">
        <v>17</v>
      </c>
      <c r="G75" s="21" t="s">
        <v>18</v>
      </c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52" t="s">
        <v>40</v>
      </c>
      <c r="B76" s="53"/>
      <c r="C76" s="26"/>
      <c r="D76" s="30">
        <v>8067.23</v>
      </c>
      <c r="E76" s="29"/>
      <c r="F76" s="21"/>
      <c r="G76" s="2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78">
        <v>9</v>
      </c>
      <c r="B77" s="33" t="s">
        <v>101</v>
      </c>
      <c r="C77" s="32" t="s">
        <v>102</v>
      </c>
      <c r="D77" s="24">
        <v>1176.47</v>
      </c>
      <c r="E77" s="29" t="s">
        <v>16</v>
      </c>
      <c r="F77" s="21" t="s">
        <v>17</v>
      </c>
      <c r="G77" s="21" t="s">
        <v>18</v>
      </c>
      <c r="H77" s="1"/>
      <c r="I77" s="1"/>
      <c r="J77" s="1"/>
      <c r="K77" s="1"/>
      <c r="L77" s="1"/>
      <c r="M77" s="1"/>
      <c r="N77" s="1"/>
      <c r="O77" s="1"/>
    </row>
    <row r="78" spans="1:15" ht="30" x14ac:dyDescent="0.25">
      <c r="A78" s="21">
        <v>10</v>
      </c>
      <c r="B78" s="31" t="s">
        <v>41</v>
      </c>
      <c r="C78" s="34" t="s">
        <v>42</v>
      </c>
      <c r="D78" s="36">
        <v>1260.5</v>
      </c>
      <c r="E78" s="29" t="s">
        <v>16</v>
      </c>
      <c r="F78" s="21" t="s">
        <v>17</v>
      </c>
      <c r="G78" s="21" t="s">
        <v>18</v>
      </c>
      <c r="H78" s="1"/>
      <c r="I78" s="1"/>
      <c r="J78" s="1"/>
      <c r="K78" s="1"/>
      <c r="L78" s="1"/>
      <c r="M78" s="1"/>
      <c r="N78" s="1"/>
      <c r="O78" s="1"/>
    </row>
    <row r="79" spans="1:15" ht="30" x14ac:dyDescent="0.25">
      <c r="A79" s="21">
        <v>11</v>
      </c>
      <c r="B79" s="31" t="s">
        <v>86</v>
      </c>
      <c r="C79" s="43" t="s">
        <v>52</v>
      </c>
      <c r="D79" s="36">
        <v>504.2</v>
      </c>
      <c r="E79" s="32" t="s">
        <v>16</v>
      </c>
      <c r="F79" s="46" t="s">
        <v>17</v>
      </c>
      <c r="G79" s="46" t="s">
        <v>18</v>
      </c>
      <c r="H79" s="1"/>
      <c r="I79" s="1"/>
      <c r="J79" s="1"/>
      <c r="K79" s="1"/>
      <c r="L79" s="1"/>
      <c r="M79" s="1"/>
      <c r="N79" s="1"/>
      <c r="O79" s="1"/>
    </row>
    <row r="80" spans="1:15" ht="30" x14ac:dyDescent="0.25">
      <c r="A80" s="21">
        <v>12</v>
      </c>
      <c r="B80" s="31" t="s">
        <v>53</v>
      </c>
      <c r="C80" s="43" t="s">
        <v>54</v>
      </c>
      <c r="D80" s="36">
        <v>84.03</v>
      </c>
      <c r="E80" s="29" t="s">
        <v>16</v>
      </c>
      <c r="F80" s="21" t="s">
        <v>17</v>
      </c>
      <c r="G80" s="21" t="s">
        <v>18</v>
      </c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21">
        <v>13</v>
      </c>
      <c r="B81" s="31" t="s">
        <v>87</v>
      </c>
      <c r="C81" s="43" t="s">
        <v>88</v>
      </c>
      <c r="D81" s="36">
        <v>252.1</v>
      </c>
      <c r="E81" s="32" t="s">
        <v>16</v>
      </c>
      <c r="F81" s="46" t="s">
        <v>17</v>
      </c>
      <c r="G81" s="46" t="s">
        <v>18</v>
      </c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21">
        <v>14</v>
      </c>
      <c r="B82" s="31" t="s">
        <v>55</v>
      </c>
      <c r="C82" s="43" t="s">
        <v>56</v>
      </c>
      <c r="D82" s="36">
        <v>1680.67</v>
      </c>
      <c r="E82" s="29" t="s">
        <v>16</v>
      </c>
      <c r="F82" s="21" t="s">
        <v>17</v>
      </c>
      <c r="G82" s="21" t="s">
        <v>18</v>
      </c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21">
        <v>15</v>
      </c>
      <c r="B83" s="79" t="s">
        <v>107</v>
      </c>
      <c r="C83" s="43" t="s">
        <v>108</v>
      </c>
      <c r="D83" s="36">
        <v>1848.74</v>
      </c>
      <c r="E83" s="29" t="s">
        <v>16</v>
      </c>
      <c r="F83" s="21" t="s">
        <v>17</v>
      </c>
      <c r="G83" s="21" t="s">
        <v>18</v>
      </c>
      <c r="H83" s="1"/>
      <c r="I83" s="1"/>
      <c r="J83" s="1"/>
      <c r="K83" s="1"/>
      <c r="L83" s="1"/>
      <c r="M83" s="1"/>
      <c r="N83" s="1"/>
      <c r="O83" s="1"/>
    </row>
    <row r="84" spans="1:15" ht="45" x14ac:dyDescent="0.25">
      <c r="A84" s="21">
        <v>16</v>
      </c>
      <c r="B84" s="80" t="s">
        <v>109</v>
      </c>
      <c r="C84" s="43" t="s">
        <v>110</v>
      </c>
      <c r="D84" s="36">
        <v>1260.5</v>
      </c>
      <c r="E84" s="29" t="s">
        <v>16</v>
      </c>
      <c r="F84" s="21" t="s">
        <v>17</v>
      </c>
      <c r="G84" s="21" t="s">
        <v>18</v>
      </c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52" t="s">
        <v>57</v>
      </c>
      <c r="B85" s="53"/>
      <c r="C85" s="34"/>
      <c r="D85" s="48">
        <v>840.34</v>
      </c>
      <c r="E85" s="29"/>
      <c r="F85" s="21"/>
      <c r="G85" s="21"/>
      <c r="H85" s="1"/>
      <c r="I85" s="1"/>
      <c r="J85" s="1"/>
      <c r="K85" s="1"/>
      <c r="L85" s="1"/>
      <c r="M85" s="1"/>
      <c r="N85" s="1"/>
      <c r="O85" s="1"/>
    </row>
    <row r="86" spans="1:15" ht="45" x14ac:dyDescent="0.25">
      <c r="A86" s="21">
        <v>17</v>
      </c>
      <c r="B86" s="31" t="s">
        <v>111</v>
      </c>
      <c r="C86" s="34" t="s">
        <v>112</v>
      </c>
      <c r="D86" s="36">
        <f>D85</f>
        <v>840.34</v>
      </c>
      <c r="E86" s="29" t="s">
        <v>16</v>
      </c>
      <c r="F86" s="21" t="s">
        <v>17</v>
      </c>
      <c r="G86" s="21" t="s">
        <v>18</v>
      </c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52" t="s">
        <v>58</v>
      </c>
      <c r="B87" s="53"/>
      <c r="C87" s="32"/>
      <c r="D87" s="30">
        <v>2521.0100000000002</v>
      </c>
      <c r="E87" s="29"/>
      <c r="F87" s="21"/>
      <c r="G87" s="21"/>
      <c r="H87" s="1"/>
      <c r="I87" s="1"/>
      <c r="J87" s="1"/>
      <c r="K87" s="1"/>
      <c r="L87" s="1"/>
      <c r="M87" s="1"/>
      <c r="N87" s="1"/>
      <c r="O87" s="1"/>
    </row>
    <row r="88" spans="1:15" ht="75" x14ac:dyDescent="0.25">
      <c r="A88" s="21">
        <v>18</v>
      </c>
      <c r="B88" s="22" t="s">
        <v>59</v>
      </c>
      <c r="C88" s="32" t="s">
        <v>89</v>
      </c>
      <c r="D88" s="24">
        <f>D87</f>
        <v>2521.0100000000002</v>
      </c>
      <c r="E88" s="29" t="s">
        <v>16</v>
      </c>
      <c r="F88" s="21" t="s">
        <v>17</v>
      </c>
      <c r="G88" s="21" t="s">
        <v>18</v>
      </c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52" t="s">
        <v>61</v>
      </c>
      <c r="B89" s="53"/>
      <c r="C89" s="32"/>
      <c r="D89" s="30">
        <v>2521.0100000000002</v>
      </c>
      <c r="E89" s="29"/>
      <c r="F89" s="21"/>
      <c r="G89" s="2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21">
        <v>19</v>
      </c>
      <c r="B90" s="31" t="s">
        <v>62</v>
      </c>
      <c r="C90" s="45" t="s">
        <v>90</v>
      </c>
      <c r="D90" s="36">
        <f>D89</f>
        <v>2521.0100000000002</v>
      </c>
      <c r="E90" s="32" t="s">
        <v>16</v>
      </c>
      <c r="F90" s="46" t="s">
        <v>17</v>
      </c>
      <c r="G90" s="46" t="s">
        <v>18</v>
      </c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52" t="s">
        <v>67</v>
      </c>
      <c r="B91" s="53"/>
      <c r="C91" s="35"/>
      <c r="D91" s="44">
        <v>4621.8500000000004</v>
      </c>
      <c r="E91" s="27"/>
      <c r="F91" s="28"/>
      <c r="G91" s="28"/>
      <c r="H91" s="1"/>
      <c r="I91" s="1"/>
      <c r="J91" s="1"/>
      <c r="K91" s="1"/>
      <c r="L91" s="1"/>
      <c r="M91" s="1"/>
      <c r="N91" s="1"/>
      <c r="O91" s="1"/>
    </row>
    <row r="92" spans="1:15" ht="30" x14ac:dyDescent="0.25">
      <c r="A92" s="47">
        <v>20</v>
      </c>
      <c r="B92" s="31" t="s">
        <v>68</v>
      </c>
      <c r="C92" s="34" t="s">
        <v>69</v>
      </c>
      <c r="D92" s="36">
        <f>D91</f>
        <v>4621.8500000000004</v>
      </c>
      <c r="E92" s="32" t="s">
        <v>16</v>
      </c>
      <c r="F92" s="46" t="s">
        <v>17</v>
      </c>
      <c r="G92" s="46" t="s">
        <v>18</v>
      </c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52" t="s">
        <v>73</v>
      </c>
      <c r="B93" s="53"/>
      <c r="C93" s="34"/>
      <c r="D93" s="44">
        <v>5042.0200000000004</v>
      </c>
      <c r="E93" s="27"/>
      <c r="F93" s="28"/>
      <c r="G93" s="28"/>
      <c r="H93" s="1"/>
      <c r="I93" s="1"/>
      <c r="J93" s="1"/>
      <c r="K93" s="1"/>
      <c r="L93" s="1"/>
      <c r="M93" s="1"/>
      <c r="N93" s="1"/>
      <c r="O93" s="1"/>
    </row>
    <row r="94" spans="1:15" ht="30" x14ac:dyDescent="0.25">
      <c r="A94" s="47">
        <v>21</v>
      </c>
      <c r="B94" s="31" t="s">
        <v>74</v>
      </c>
      <c r="C94" s="34" t="s">
        <v>91</v>
      </c>
      <c r="D94" s="36">
        <v>5402.02</v>
      </c>
      <c r="E94" s="32" t="s">
        <v>16</v>
      </c>
      <c r="F94" s="46" t="s">
        <v>17</v>
      </c>
      <c r="G94" s="46" t="s">
        <v>18</v>
      </c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64" t="s">
        <v>113</v>
      </c>
      <c r="B95" s="66"/>
      <c r="C95" s="81"/>
      <c r="D95" s="82">
        <f>D61+D63+D65+D67+D69+D71+D73+D76+D85+D87+D89+D91+D93</f>
        <v>63713.969999999987</v>
      </c>
      <c r="E95" s="27"/>
      <c r="F95" s="28"/>
      <c r="G95" s="28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B96" s="7"/>
      <c r="C96" s="8"/>
      <c r="D96" s="9"/>
      <c r="E96" s="10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B97" s="7"/>
      <c r="C97" s="8"/>
      <c r="D97" s="71" t="s">
        <v>92</v>
      </c>
      <c r="E97" s="71"/>
      <c r="F97" s="7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B98" s="7"/>
      <c r="C98" s="8"/>
      <c r="D98" s="71" t="s">
        <v>93</v>
      </c>
      <c r="E98" s="71"/>
      <c r="F98" s="7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B99" s="7"/>
      <c r="C99" s="8"/>
      <c r="D99" s="70"/>
      <c r="E99" s="70"/>
      <c r="F99" s="70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B100" s="7"/>
      <c r="C100" s="8"/>
      <c r="D100" s="9"/>
      <c r="E100" s="10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B101" s="7"/>
      <c r="C101" s="8"/>
      <c r="D101" s="71"/>
      <c r="E101" s="71"/>
      <c r="F101" s="71"/>
      <c r="H101" s="1"/>
      <c r="I101" s="1"/>
      <c r="J101" s="1"/>
      <c r="K101" s="1"/>
      <c r="L101" s="1"/>
      <c r="M101" s="1"/>
      <c r="N101" s="1"/>
      <c r="O101" s="1"/>
    </row>
    <row r="102" spans="1:15" ht="15" customHeight="1" x14ac:dyDescent="0.25">
      <c r="B102" s="7"/>
      <c r="C102" s="8"/>
      <c r="D102" s="71"/>
      <c r="E102" s="71"/>
      <c r="F102" s="7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B103" s="7"/>
      <c r="C103" s="8"/>
      <c r="D103" s="70"/>
      <c r="E103" s="70"/>
      <c r="F103" s="70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</sheetData>
  <mergeCells count="54">
    <mergeCell ref="A85:B85"/>
    <mergeCell ref="A87:B87"/>
    <mergeCell ref="A89:B89"/>
    <mergeCell ref="A91:B91"/>
    <mergeCell ref="A93:B93"/>
    <mergeCell ref="A57:B57"/>
    <mergeCell ref="A59:C59"/>
    <mergeCell ref="E59:G59"/>
    <mergeCell ref="A60:G60"/>
    <mergeCell ref="A63:B63"/>
    <mergeCell ref="A47:B47"/>
    <mergeCell ref="A49:B49"/>
    <mergeCell ref="A51:B51"/>
    <mergeCell ref="A53:B53"/>
    <mergeCell ref="A55:B55"/>
    <mergeCell ref="D103:F103"/>
    <mergeCell ref="D101:F101"/>
    <mergeCell ref="D102:F102"/>
    <mergeCell ref="A95:B95"/>
    <mergeCell ref="D97:F97"/>
    <mergeCell ref="D98:F98"/>
    <mergeCell ref="D99:F99"/>
    <mergeCell ref="A67:B67"/>
    <mergeCell ref="A69:B69"/>
    <mergeCell ref="A71:B71"/>
    <mergeCell ref="A73:B73"/>
    <mergeCell ref="A65:B65"/>
    <mergeCell ref="A76:B76"/>
    <mergeCell ref="A27:B27"/>
    <mergeCell ref="A30:B30"/>
    <mergeCell ref="A33:B33"/>
    <mergeCell ref="A43:B43"/>
    <mergeCell ref="A45:B45"/>
    <mergeCell ref="A25:B25"/>
    <mergeCell ref="F7:G7"/>
    <mergeCell ref="F8:G8"/>
    <mergeCell ref="A10:G10"/>
    <mergeCell ref="A11:G11"/>
    <mergeCell ref="A13:A14"/>
    <mergeCell ref="B13:B14"/>
    <mergeCell ref="C13:C14"/>
    <mergeCell ref="E13:E14"/>
    <mergeCell ref="F13:F14"/>
    <mergeCell ref="G13:G14"/>
    <mergeCell ref="A16:G16"/>
    <mergeCell ref="A19:B19"/>
    <mergeCell ref="A21:B21"/>
    <mergeCell ref="A23:B23"/>
    <mergeCell ref="F6:G6"/>
    <mergeCell ref="A2:C2"/>
    <mergeCell ref="F2:G2"/>
    <mergeCell ref="A3:B3"/>
    <mergeCell ref="F3:G3"/>
    <mergeCell ref="F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2021-04-20T06:51:14Z</dcterms:modified>
</cp:coreProperties>
</file>