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29" i="1" l="1"/>
  <c r="D41" i="1" l="1"/>
  <c r="D37" i="1"/>
  <c r="D35" i="1"/>
  <c r="D23" i="1"/>
  <c r="D21" i="1"/>
  <c r="D19" i="1"/>
  <c r="D17" i="1"/>
  <c r="D43" i="1" l="1"/>
</calcChain>
</file>

<file path=xl/sharedStrings.xml><?xml version="1.0" encoding="utf-8"?>
<sst xmlns="http://schemas.openxmlformats.org/spreadsheetml/2006/main" count="118" uniqueCount="67">
  <si>
    <t>INSTITUTIA PREFECTULUI JUDETUL TELEORMAN</t>
  </si>
  <si>
    <t>APROBAT:</t>
  </si>
  <si>
    <t>P R E F E C T,</t>
  </si>
  <si>
    <t>Liviu DUMITRASCU</t>
  </si>
  <si>
    <t>VIZAT:</t>
  </si>
  <si>
    <t>Sef SFCRUIA</t>
  </si>
  <si>
    <t>Nr. crt.</t>
  </si>
  <si>
    <t>Obiectul achizitiei directe</t>
  </si>
  <si>
    <t>Cod CPV</t>
  </si>
  <si>
    <t xml:space="preserve">Valoarea estimata </t>
  </si>
  <si>
    <t>Sursa de finantare</t>
  </si>
  <si>
    <t xml:space="preserve">Data estimata pentru initiere </t>
  </si>
  <si>
    <t>Data estimata pentru finalizare</t>
  </si>
  <si>
    <t>LEI, fara TVA</t>
  </si>
  <si>
    <t>CAPITOLUL 51.A - AUTORITATI PUBLICE SI ACTIUNI EXTERNE</t>
  </si>
  <si>
    <t>30213300-8</t>
  </si>
  <si>
    <t>Bugetul de stat</t>
  </si>
  <si>
    <t>30232110-8</t>
  </si>
  <si>
    <t>Întocmit,</t>
  </si>
  <si>
    <t>Responsabil Achizitii Publice</t>
  </si>
  <si>
    <t xml:space="preserve">ANEXA NR. 1 PRIVIND ACHIZITIILE DIRECTE </t>
  </si>
  <si>
    <t>ALEGERI LOCALE 2020</t>
  </si>
  <si>
    <t>Art. 20.01.01 - Furnituri de birou</t>
  </si>
  <si>
    <t>Articole de birou si papetarie, rechizite, registre, alte furnituri de birou</t>
  </si>
  <si>
    <t>30192700-8, 30197642-8</t>
  </si>
  <si>
    <t>Septembrie</t>
  </si>
  <si>
    <t>Art. 20.01.05 - Carburanti si lubrifianti</t>
  </si>
  <si>
    <t>Carburanti auto</t>
  </si>
  <si>
    <t>09132100-4</t>
  </si>
  <si>
    <t>Art. 20.01.07 - Transport</t>
  </si>
  <si>
    <t>Inchiriere autoturisme cu sofer pentru transport buletine de vot, alte materiale</t>
  </si>
  <si>
    <t>60183000-4</t>
  </si>
  <si>
    <t>Art. 20.01.09 - Materiale si prestari de servicii cu caracter functional</t>
  </si>
  <si>
    <t>Cartuse toner</t>
  </si>
  <si>
    <t>30125100-2</t>
  </si>
  <si>
    <t>Stampile si amprente stampile cu text</t>
  </si>
  <si>
    <t>30192153-8</t>
  </si>
  <si>
    <t>August</t>
  </si>
  <si>
    <t>Servicii inchiriere spatiu depozitare buletine, alte materiale</t>
  </si>
  <si>
    <t>70310000-7</t>
  </si>
  <si>
    <t>Echipamente si accesorii pentru computer</t>
  </si>
  <si>
    <t>30200000-1</t>
  </si>
  <si>
    <t>Acumulatori, componente de retea, instalare de cabluri de retele informatice, elemente inactive de retelistica, memory Stick USB 19/32 GB, baterii pentru telecomenzi, prelungitoare, prize ceramice, etc.</t>
  </si>
  <si>
    <t>31400000-0, 32422000-7, 45314320-0, 32421000-0, 30233180-6, 31411000-0, 31224810-3</t>
  </si>
  <si>
    <t>Art. 20.05.30 - Alte obiecte de inventar</t>
  </si>
  <si>
    <t>Hard disk extern</t>
  </si>
  <si>
    <t>Aparat aer conditionat 9000 -12000 BTU</t>
  </si>
  <si>
    <t>39717200-3</t>
  </si>
  <si>
    <r>
      <t xml:space="preserve">Produse de mobilier - birouri, scaune, </t>
    </r>
    <r>
      <rPr>
        <sz val="11"/>
        <rFont val="Calibri"/>
        <family val="2"/>
        <scheme val="minor"/>
      </rPr>
      <t>pupitru</t>
    </r>
  </si>
  <si>
    <t>39130000-2,      39112000-0</t>
  </si>
  <si>
    <t>Jaluzele verticale</t>
  </si>
  <si>
    <t>39515440-1</t>
  </si>
  <si>
    <t>Art. 20.30.30 - Alte cheltuieli cu bunuri si servicii</t>
  </si>
  <si>
    <t>Alte cheltuieli cu bunuri si servicii</t>
  </si>
  <si>
    <t>Art. 71.01.02 - Masini, echipamente si mijloace de transport</t>
  </si>
  <si>
    <t>Stație de lucru cu monitor și UPS</t>
  </si>
  <si>
    <t>Stație de lucru portabilă</t>
  </si>
  <si>
    <t>30213100-6</t>
  </si>
  <si>
    <t>Multifunctional</t>
  </si>
  <si>
    <t>Art. 71.01.03 - Mobilier, aparat birotica si alte active corporale</t>
  </si>
  <si>
    <t>Copiator</t>
  </si>
  <si>
    <t>30121100-4</t>
  </si>
  <si>
    <t>TOTAL</t>
  </si>
  <si>
    <t>VARIANTA 3</t>
  </si>
  <si>
    <t>Nr.10237/14.09.2020</t>
  </si>
  <si>
    <t>Rafturi arhiva metalice cu 5 polițe</t>
  </si>
  <si>
    <t>39152000-2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</si>
</sst>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6" fillId="0" borderId="0" xfId="0" applyFont="1"/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/>
    <xf numFmtId="0" fontId="4" fillId="0" borderId="0" xfId="0" applyFont="1"/>
    <xf numFmtId="0" fontId="0" fillId="0" borderId="0" xfId="0" applyAlignment="1"/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5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3" fontId="5" fillId="0" borderId="0" xfId="0" applyNumberFormat="1" applyFont="1" applyAlignment="1">
      <alignment vertical="center"/>
    </xf>
    <xf numFmtId="2" fontId="0" fillId="0" borderId="1" xfId="0" applyNumberFormat="1" applyBorder="1" applyAlignment="1">
      <alignment vertical="center" wrapText="1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3" fontId="5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0" fillId="0" borderId="0" xfId="0" applyFont="1"/>
    <xf numFmtId="0" fontId="0" fillId="0" borderId="3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3" fontId="5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5" fillId="0" borderId="0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7"/>
  <sheetViews>
    <sheetView tabSelected="1" topLeftCell="A40" workbookViewId="0">
      <selection activeCell="D30" sqref="D30"/>
    </sheetView>
  </sheetViews>
  <sheetFormatPr defaultRowHeight="15" x14ac:dyDescent="0.25"/>
  <cols>
    <col min="1" max="1" width="4.85546875" customWidth="1"/>
    <col min="2" max="2" width="48.7109375" customWidth="1"/>
    <col min="3" max="3" width="16" customWidth="1"/>
    <col min="4" max="4" width="14.28515625" customWidth="1"/>
    <col min="5" max="5" width="18.5703125" customWidth="1"/>
    <col min="6" max="6" width="10.140625" customWidth="1"/>
    <col min="7" max="7" width="12.140625" customWidth="1"/>
    <col min="10" max="10" width="11.140625" customWidth="1"/>
  </cols>
  <sheetData>
    <row r="2" spans="1:7" x14ac:dyDescent="0.25">
      <c r="A2" s="52" t="s">
        <v>0</v>
      </c>
      <c r="B2" s="52"/>
      <c r="C2" s="52"/>
      <c r="D2" s="1"/>
      <c r="E2" s="2"/>
      <c r="F2" s="53" t="s">
        <v>1</v>
      </c>
      <c r="G2" s="53"/>
    </row>
    <row r="3" spans="1:7" x14ac:dyDescent="0.25">
      <c r="A3" s="54" t="s">
        <v>64</v>
      </c>
      <c r="B3" s="54"/>
      <c r="C3" s="3"/>
      <c r="D3" s="1"/>
      <c r="E3" s="2"/>
      <c r="F3" s="55" t="s">
        <v>2</v>
      </c>
      <c r="G3" s="55"/>
    </row>
    <row r="4" spans="1:7" x14ac:dyDescent="0.25">
      <c r="A4" s="4"/>
      <c r="B4" s="5"/>
      <c r="C4" s="3"/>
      <c r="D4" s="1"/>
      <c r="E4" s="2"/>
      <c r="F4" s="55" t="s">
        <v>3</v>
      </c>
      <c r="G4" s="55"/>
    </row>
    <row r="5" spans="1:7" x14ac:dyDescent="0.25">
      <c r="A5" s="4"/>
      <c r="B5" s="5"/>
      <c r="C5" s="3"/>
      <c r="D5" s="1"/>
      <c r="E5" s="2"/>
      <c r="F5" s="4"/>
      <c r="G5" s="4"/>
    </row>
    <row r="6" spans="1:7" x14ac:dyDescent="0.25">
      <c r="A6" s="4"/>
      <c r="B6" s="5"/>
      <c r="C6" s="3"/>
      <c r="D6" s="1"/>
      <c r="E6" s="2"/>
      <c r="F6" s="55" t="s">
        <v>4</v>
      </c>
      <c r="G6" s="55"/>
    </row>
    <row r="7" spans="1:7" x14ac:dyDescent="0.25">
      <c r="A7" s="4"/>
      <c r="B7" s="5"/>
      <c r="C7" s="3"/>
      <c r="D7" s="1"/>
      <c r="E7" s="2"/>
      <c r="F7" s="55" t="s">
        <v>5</v>
      </c>
      <c r="G7" s="55"/>
    </row>
    <row r="8" spans="1:7" x14ac:dyDescent="0.25">
      <c r="A8" s="4"/>
      <c r="B8" s="5"/>
      <c r="C8" s="3"/>
      <c r="D8" s="1"/>
      <c r="E8" s="2"/>
      <c r="F8" s="55"/>
      <c r="G8" s="55"/>
    </row>
    <row r="9" spans="1:7" x14ac:dyDescent="0.25">
      <c r="B9" s="6"/>
      <c r="C9" s="7"/>
      <c r="D9" s="8"/>
      <c r="E9" s="9"/>
    </row>
    <row r="10" spans="1:7" x14ac:dyDescent="0.25">
      <c r="A10" s="55" t="s">
        <v>20</v>
      </c>
      <c r="B10" s="55"/>
      <c r="C10" s="55"/>
      <c r="D10" s="55"/>
      <c r="E10" s="55"/>
      <c r="F10" s="55"/>
      <c r="G10" s="55"/>
    </row>
    <row r="11" spans="1:7" ht="15" customHeight="1" x14ac:dyDescent="0.25">
      <c r="A11" s="56" t="s">
        <v>21</v>
      </c>
      <c r="B11" s="56"/>
      <c r="C11" s="56"/>
      <c r="D11" s="56"/>
      <c r="E11" s="56"/>
      <c r="F11" s="56"/>
      <c r="G11" s="56"/>
    </row>
    <row r="12" spans="1:7" x14ac:dyDescent="0.25">
      <c r="A12" s="56" t="s">
        <v>63</v>
      </c>
      <c r="B12" s="56"/>
      <c r="C12" s="56"/>
      <c r="D12" s="56"/>
      <c r="E12" s="56"/>
      <c r="F12" s="56"/>
      <c r="G12" s="56"/>
    </row>
    <row r="13" spans="1:7" ht="24" x14ac:dyDescent="0.25">
      <c r="A13" s="57" t="s">
        <v>6</v>
      </c>
      <c r="B13" s="59" t="s">
        <v>7</v>
      </c>
      <c r="C13" s="61" t="s">
        <v>8</v>
      </c>
      <c r="D13" s="10" t="s">
        <v>9</v>
      </c>
      <c r="E13" s="63" t="s">
        <v>10</v>
      </c>
      <c r="F13" s="65" t="s">
        <v>11</v>
      </c>
      <c r="G13" s="65" t="s">
        <v>12</v>
      </c>
    </row>
    <row r="14" spans="1:7" x14ac:dyDescent="0.25">
      <c r="A14" s="58"/>
      <c r="B14" s="60"/>
      <c r="C14" s="62"/>
      <c r="D14" s="10" t="s">
        <v>13</v>
      </c>
      <c r="E14" s="64"/>
      <c r="F14" s="66"/>
      <c r="G14" s="66"/>
    </row>
    <row r="15" spans="1:7" x14ac:dyDescent="0.25">
      <c r="A15" s="11">
        <v>0</v>
      </c>
      <c r="B15" s="11">
        <v>1</v>
      </c>
      <c r="C15" s="11">
        <v>2</v>
      </c>
      <c r="D15" s="11">
        <v>3</v>
      </c>
      <c r="E15" s="11">
        <v>4</v>
      </c>
      <c r="F15" s="14">
        <v>5</v>
      </c>
      <c r="G15" s="11">
        <v>6</v>
      </c>
    </row>
    <row r="16" spans="1:7" x14ac:dyDescent="0.25">
      <c r="A16" s="49" t="s">
        <v>14</v>
      </c>
      <c r="B16" s="50"/>
      <c r="C16" s="50"/>
      <c r="D16" s="50"/>
      <c r="E16" s="50"/>
      <c r="F16" s="50"/>
      <c r="G16" s="51"/>
    </row>
    <row r="17" spans="1:7" x14ac:dyDescent="0.25">
      <c r="A17" s="49" t="s">
        <v>22</v>
      </c>
      <c r="B17" s="51"/>
      <c r="C17" s="15"/>
      <c r="D17" s="16">
        <f>SUM(D18:D18)</f>
        <v>14285.71</v>
      </c>
      <c r="E17" s="15"/>
      <c r="F17" s="13"/>
      <c r="G17" s="15"/>
    </row>
    <row r="18" spans="1:7" ht="30" x14ac:dyDescent="0.25">
      <c r="A18" s="11">
        <v>1</v>
      </c>
      <c r="B18" s="12" t="s">
        <v>23</v>
      </c>
      <c r="C18" s="17" t="s">
        <v>24</v>
      </c>
      <c r="D18" s="18">
        <v>14285.71</v>
      </c>
      <c r="E18" s="19" t="s">
        <v>16</v>
      </c>
      <c r="F18" s="11" t="s">
        <v>25</v>
      </c>
      <c r="G18" s="11" t="s">
        <v>25</v>
      </c>
    </row>
    <row r="19" spans="1:7" x14ac:dyDescent="0.25">
      <c r="A19" s="49" t="s">
        <v>26</v>
      </c>
      <c r="B19" s="51"/>
      <c r="C19" s="12"/>
      <c r="D19" s="20">
        <f>SUM(D20:D20)</f>
        <v>14285.71</v>
      </c>
      <c r="E19" s="11"/>
      <c r="F19" s="14"/>
      <c r="G19" s="11"/>
    </row>
    <row r="20" spans="1:7" x14ac:dyDescent="0.25">
      <c r="A20" s="11">
        <v>1</v>
      </c>
      <c r="B20" s="12" t="s">
        <v>27</v>
      </c>
      <c r="C20" s="12" t="s">
        <v>28</v>
      </c>
      <c r="D20" s="21">
        <v>14285.71</v>
      </c>
      <c r="E20" s="19" t="s">
        <v>16</v>
      </c>
      <c r="F20" s="11" t="s">
        <v>25</v>
      </c>
      <c r="G20" s="11" t="s">
        <v>25</v>
      </c>
    </row>
    <row r="21" spans="1:7" x14ac:dyDescent="0.25">
      <c r="A21" s="49" t="s">
        <v>29</v>
      </c>
      <c r="B21" s="51"/>
      <c r="C21" s="12"/>
      <c r="D21" s="20">
        <f>SUM(D22:D22)</f>
        <v>128571.43</v>
      </c>
      <c r="E21" s="11"/>
      <c r="F21" s="14"/>
      <c r="G21" s="11"/>
    </row>
    <row r="22" spans="1:7" ht="30" x14ac:dyDescent="0.25">
      <c r="A22" s="11">
        <v>1</v>
      </c>
      <c r="B22" s="22" t="s">
        <v>30</v>
      </c>
      <c r="C22" s="12" t="s">
        <v>31</v>
      </c>
      <c r="D22" s="18">
        <v>128571.43</v>
      </c>
      <c r="E22" s="19" t="s">
        <v>16</v>
      </c>
      <c r="F22" s="11" t="s">
        <v>25</v>
      </c>
      <c r="G22" s="11" t="s">
        <v>25</v>
      </c>
    </row>
    <row r="23" spans="1:7" x14ac:dyDescent="0.25">
      <c r="A23" s="49" t="s">
        <v>32</v>
      </c>
      <c r="B23" s="50"/>
      <c r="C23" s="51"/>
      <c r="D23" s="23">
        <f>SUM(D24:D28)</f>
        <v>60000</v>
      </c>
      <c r="E23" s="11"/>
      <c r="F23" s="14"/>
      <c r="G23" s="11"/>
    </row>
    <row r="24" spans="1:7" x14ac:dyDescent="0.25">
      <c r="A24" s="11">
        <v>1</v>
      </c>
      <c r="B24" s="19" t="s">
        <v>33</v>
      </c>
      <c r="C24" s="19" t="s">
        <v>34</v>
      </c>
      <c r="D24" s="24">
        <v>20000</v>
      </c>
      <c r="E24" s="19" t="s">
        <v>16</v>
      </c>
      <c r="F24" s="11" t="s">
        <v>25</v>
      </c>
      <c r="G24" s="11" t="s">
        <v>25</v>
      </c>
    </row>
    <row r="25" spans="1:7" ht="15" customHeight="1" x14ac:dyDescent="0.25">
      <c r="A25" s="11">
        <v>2</v>
      </c>
      <c r="B25" s="19" t="s">
        <v>35</v>
      </c>
      <c r="C25" s="19" t="s">
        <v>36</v>
      </c>
      <c r="D25" s="24">
        <v>10000</v>
      </c>
      <c r="E25" s="19" t="s">
        <v>16</v>
      </c>
      <c r="F25" s="14" t="s">
        <v>37</v>
      </c>
      <c r="G25" s="11" t="s">
        <v>25</v>
      </c>
    </row>
    <row r="26" spans="1:7" ht="30" x14ac:dyDescent="0.25">
      <c r="A26" s="11">
        <v>3</v>
      </c>
      <c r="B26" s="12" t="s">
        <v>38</v>
      </c>
      <c r="C26" s="25" t="s">
        <v>39</v>
      </c>
      <c r="D26" s="24">
        <v>10000</v>
      </c>
      <c r="E26" s="19" t="s">
        <v>16</v>
      </c>
      <c r="F26" s="11" t="s">
        <v>25</v>
      </c>
      <c r="G26" s="11" t="s">
        <v>25</v>
      </c>
    </row>
    <row r="27" spans="1:7" x14ac:dyDescent="0.25">
      <c r="A27" s="11">
        <v>4</v>
      </c>
      <c r="B27" s="19" t="s">
        <v>40</v>
      </c>
      <c r="C27" s="19" t="s">
        <v>41</v>
      </c>
      <c r="D27" s="24">
        <v>10000</v>
      </c>
      <c r="E27" s="19" t="s">
        <v>16</v>
      </c>
      <c r="F27" s="11" t="s">
        <v>25</v>
      </c>
      <c r="G27" s="11" t="s">
        <v>25</v>
      </c>
    </row>
    <row r="28" spans="1:7" ht="105" x14ac:dyDescent="0.25">
      <c r="A28" s="11">
        <v>5</v>
      </c>
      <c r="B28" s="26" t="s">
        <v>42</v>
      </c>
      <c r="C28" s="27" t="s">
        <v>43</v>
      </c>
      <c r="D28" s="24">
        <v>10000</v>
      </c>
      <c r="E28" s="19" t="s">
        <v>16</v>
      </c>
      <c r="F28" s="11" t="s">
        <v>25</v>
      </c>
      <c r="G28" s="11" t="s">
        <v>25</v>
      </c>
    </row>
    <row r="29" spans="1:7" x14ac:dyDescent="0.25">
      <c r="A29" s="46" t="s">
        <v>44</v>
      </c>
      <c r="B29" s="47"/>
      <c r="C29" s="48"/>
      <c r="D29" s="23">
        <f>SUM(D30:D34)</f>
        <v>16806.7</v>
      </c>
      <c r="E29" s="11"/>
      <c r="F29" s="14"/>
      <c r="G29" s="11"/>
    </row>
    <row r="30" spans="1:7" x14ac:dyDescent="0.25">
      <c r="A30" s="28">
        <v>1</v>
      </c>
      <c r="B30" s="29" t="s">
        <v>45</v>
      </c>
      <c r="C30" s="30">
        <v>30233132</v>
      </c>
      <c r="D30" s="31">
        <v>1680.66</v>
      </c>
      <c r="E30" s="19" t="s">
        <v>16</v>
      </c>
      <c r="F30" s="11" t="s">
        <v>25</v>
      </c>
      <c r="G30" s="11" t="s">
        <v>25</v>
      </c>
    </row>
    <row r="31" spans="1:7" x14ac:dyDescent="0.25">
      <c r="A31" s="28">
        <v>2</v>
      </c>
      <c r="B31" s="32" t="s">
        <v>46</v>
      </c>
      <c r="C31" s="32" t="s">
        <v>47</v>
      </c>
      <c r="D31" s="31">
        <v>4370</v>
      </c>
      <c r="E31" s="19" t="s">
        <v>16</v>
      </c>
      <c r="F31" s="11" t="s">
        <v>25</v>
      </c>
      <c r="G31" s="11" t="s">
        <v>25</v>
      </c>
    </row>
    <row r="32" spans="1:7" ht="30" x14ac:dyDescent="0.25">
      <c r="A32" s="28">
        <v>3</v>
      </c>
      <c r="B32" s="12" t="s">
        <v>48</v>
      </c>
      <c r="C32" s="12" t="s">
        <v>49</v>
      </c>
      <c r="D32" s="31">
        <v>5042.0200000000004</v>
      </c>
      <c r="E32" s="19" t="s">
        <v>16</v>
      </c>
      <c r="F32" s="11" t="s">
        <v>25</v>
      </c>
      <c r="G32" s="11" t="s">
        <v>25</v>
      </c>
    </row>
    <row r="33" spans="1:7" x14ac:dyDescent="0.25">
      <c r="A33" s="11">
        <v>4</v>
      </c>
      <c r="B33" s="12" t="s">
        <v>50</v>
      </c>
      <c r="C33" s="19" t="s">
        <v>51</v>
      </c>
      <c r="D33" s="33">
        <v>5042.0200000000004</v>
      </c>
      <c r="E33" s="19" t="s">
        <v>16</v>
      </c>
      <c r="F33" s="11" t="s">
        <v>25</v>
      </c>
      <c r="G33" s="11" t="s">
        <v>25</v>
      </c>
    </row>
    <row r="34" spans="1:7" x14ac:dyDescent="0.25">
      <c r="A34" s="11">
        <v>5</v>
      </c>
      <c r="B34" s="12" t="s">
        <v>65</v>
      </c>
      <c r="C34" s="34" t="s">
        <v>66</v>
      </c>
      <c r="D34" s="33">
        <v>672</v>
      </c>
      <c r="E34" s="19" t="s">
        <v>16</v>
      </c>
      <c r="F34" s="11" t="s">
        <v>25</v>
      </c>
      <c r="G34" s="11" t="s">
        <v>25</v>
      </c>
    </row>
    <row r="35" spans="1:7" x14ac:dyDescent="0.25">
      <c r="A35" s="49" t="s">
        <v>52</v>
      </c>
      <c r="B35" s="50"/>
      <c r="C35" s="51"/>
      <c r="D35" s="23">
        <f>D36</f>
        <v>14285.71</v>
      </c>
      <c r="E35" s="19"/>
      <c r="F35" s="14"/>
      <c r="G35" s="11"/>
    </row>
    <row r="36" spans="1:7" x14ac:dyDescent="0.25">
      <c r="A36" s="11">
        <v>1</v>
      </c>
      <c r="B36" s="12" t="s">
        <v>53</v>
      </c>
      <c r="C36" s="34"/>
      <c r="D36" s="33">
        <v>14285.71</v>
      </c>
      <c r="E36" s="19" t="s">
        <v>16</v>
      </c>
      <c r="F36" s="14" t="s">
        <v>25</v>
      </c>
      <c r="G36" s="11" t="s">
        <v>25</v>
      </c>
    </row>
    <row r="37" spans="1:7" x14ac:dyDescent="0.25">
      <c r="A37" s="46" t="s">
        <v>54</v>
      </c>
      <c r="B37" s="47"/>
      <c r="C37" s="48"/>
      <c r="D37" s="35">
        <f>SUM(D38:D40)</f>
        <v>28571.43</v>
      </c>
      <c r="E37" s="11"/>
      <c r="F37" s="14"/>
      <c r="G37" s="11"/>
    </row>
    <row r="38" spans="1:7" x14ac:dyDescent="0.25">
      <c r="A38" s="36">
        <v>1</v>
      </c>
      <c r="B38" s="32" t="s">
        <v>55</v>
      </c>
      <c r="C38" s="32" t="s">
        <v>15</v>
      </c>
      <c r="D38" s="37">
        <v>15126.05</v>
      </c>
      <c r="E38" s="19" t="s">
        <v>16</v>
      </c>
      <c r="F38" s="11" t="s">
        <v>25</v>
      </c>
      <c r="G38" s="11" t="s">
        <v>25</v>
      </c>
    </row>
    <row r="39" spans="1:7" x14ac:dyDescent="0.25">
      <c r="A39" s="36">
        <v>2</v>
      </c>
      <c r="B39" s="32" t="s">
        <v>56</v>
      </c>
      <c r="C39" s="32" t="s">
        <v>57</v>
      </c>
      <c r="D39" s="37">
        <v>5042.0200000000004</v>
      </c>
      <c r="E39" s="19" t="s">
        <v>16</v>
      </c>
      <c r="F39" s="11" t="s">
        <v>25</v>
      </c>
      <c r="G39" s="11" t="s">
        <v>25</v>
      </c>
    </row>
    <row r="40" spans="1:7" x14ac:dyDescent="0.25">
      <c r="A40" s="36">
        <v>3</v>
      </c>
      <c r="B40" s="12" t="s">
        <v>58</v>
      </c>
      <c r="C40" s="19" t="s">
        <v>17</v>
      </c>
      <c r="D40" s="37">
        <v>8403.36</v>
      </c>
      <c r="E40" s="19" t="s">
        <v>16</v>
      </c>
      <c r="F40" s="11" t="s">
        <v>25</v>
      </c>
      <c r="G40" s="11" t="s">
        <v>25</v>
      </c>
    </row>
    <row r="41" spans="1:7" x14ac:dyDescent="0.25">
      <c r="A41" s="46" t="s">
        <v>59</v>
      </c>
      <c r="B41" s="47"/>
      <c r="C41" s="48"/>
      <c r="D41" s="35">
        <f>SUM(D42:D42)</f>
        <v>12605.04</v>
      </c>
      <c r="E41" s="11"/>
      <c r="F41" s="14"/>
      <c r="G41" s="11"/>
    </row>
    <row r="42" spans="1:7" x14ac:dyDescent="0.25">
      <c r="A42" s="36">
        <v>1</v>
      </c>
      <c r="B42" s="32" t="s">
        <v>60</v>
      </c>
      <c r="C42" s="38" t="s">
        <v>61</v>
      </c>
      <c r="D42" s="37">
        <v>12605.04</v>
      </c>
      <c r="E42" s="19" t="s">
        <v>16</v>
      </c>
      <c r="F42" s="11" t="s">
        <v>25</v>
      </c>
      <c r="G42" s="11" t="s">
        <v>25</v>
      </c>
    </row>
    <row r="43" spans="1:7" x14ac:dyDescent="0.25">
      <c r="A43" s="46" t="s">
        <v>62</v>
      </c>
      <c r="B43" s="47"/>
      <c r="C43" s="48"/>
      <c r="D43" s="23">
        <f>D17+D19+D21+D23+D29+D35+D37+D41</f>
        <v>289411.73</v>
      </c>
      <c r="E43" s="11"/>
      <c r="F43" s="14"/>
      <c r="G43" s="11"/>
    </row>
    <row r="44" spans="1:7" x14ac:dyDescent="0.25">
      <c r="A44" s="43"/>
      <c r="B44" s="43"/>
      <c r="C44" s="39"/>
      <c r="D44" s="39"/>
      <c r="E44" s="39"/>
      <c r="F44" s="39"/>
      <c r="G44" s="39"/>
    </row>
    <row r="45" spans="1:7" x14ac:dyDescent="0.25">
      <c r="A45" s="40"/>
      <c r="B45" s="41"/>
      <c r="C45" s="41"/>
      <c r="D45" s="44" t="s">
        <v>18</v>
      </c>
      <c r="E45" s="44"/>
      <c r="F45" s="44"/>
      <c r="G45" s="41"/>
    </row>
    <row r="46" spans="1:7" x14ac:dyDescent="0.25">
      <c r="A46" s="42"/>
      <c r="B46" s="42"/>
      <c r="C46" s="42"/>
      <c r="D46" s="44" t="s">
        <v>19</v>
      </c>
      <c r="E46" s="44"/>
      <c r="F46" s="44"/>
      <c r="G46" s="42"/>
    </row>
    <row r="47" spans="1:7" x14ac:dyDescent="0.25">
      <c r="A47" s="42"/>
      <c r="B47" s="42"/>
      <c r="C47" s="42"/>
      <c r="D47" s="45"/>
      <c r="E47" s="45"/>
      <c r="F47" s="45"/>
      <c r="G47" s="42"/>
    </row>
  </sheetData>
  <mergeCells count="31">
    <mergeCell ref="A16:G16"/>
    <mergeCell ref="A17:B17"/>
    <mergeCell ref="A19:B19"/>
    <mergeCell ref="A21:B21"/>
    <mergeCell ref="A23:C23"/>
    <mergeCell ref="A12:G12"/>
    <mergeCell ref="A13:A14"/>
    <mergeCell ref="B13:B14"/>
    <mergeCell ref="C13:C14"/>
    <mergeCell ref="E13:E14"/>
    <mergeCell ref="F13:F14"/>
    <mergeCell ref="G13:G14"/>
    <mergeCell ref="F6:G6"/>
    <mergeCell ref="F7:G7"/>
    <mergeCell ref="F8:G8"/>
    <mergeCell ref="A10:G10"/>
    <mergeCell ref="A11:G11"/>
    <mergeCell ref="A2:C2"/>
    <mergeCell ref="F2:G2"/>
    <mergeCell ref="A3:B3"/>
    <mergeCell ref="F3:G3"/>
    <mergeCell ref="F4:G4"/>
    <mergeCell ref="A44:B44"/>
    <mergeCell ref="D45:F45"/>
    <mergeCell ref="D46:F46"/>
    <mergeCell ref="D47:F47"/>
    <mergeCell ref="A29:C29"/>
    <mergeCell ref="A35:C35"/>
    <mergeCell ref="A37:C37"/>
    <mergeCell ref="A41:C41"/>
    <mergeCell ref="A43:C43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2020-09-17T10:11:49Z</dcterms:modified>
</cp:coreProperties>
</file>