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6200" windowHeight="9525" tabRatio="515" activeTab="0"/>
  </bookViews>
  <sheets>
    <sheet name="materiale" sheetId="1" r:id="rId1"/>
  </sheets>
  <definedNames/>
  <calcPr fullCalcOnLoad="1"/>
</workbook>
</file>

<file path=xl/sharedStrings.xml><?xml version="1.0" encoding="utf-8"?>
<sst xmlns="http://schemas.openxmlformats.org/spreadsheetml/2006/main" count="270" uniqueCount="93">
  <si>
    <t>Suma platită</t>
  </si>
  <si>
    <t>Explicație</t>
  </si>
  <si>
    <t>SITUAȚIA</t>
  </si>
  <si>
    <t>- lei -</t>
  </si>
  <si>
    <t>INSTITUȚIA PREFECTULUI - JUDEȚUL TELEORMAN</t>
  </si>
  <si>
    <t>TOTAL BUGET DE STAT</t>
  </si>
  <si>
    <t>Clasificatie bugetara</t>
  </si>
  <si>
    <t>Nume furnizor</t>
  </si>
  <si>
    <t>Data plății</t>
  </si>
  <si>
    <t>cap. 51.01 AUTORITĂŢI PUBLICE ŞI ACŢIUNI EXTERNE, din care:</t>
  </si>
  <si>
    <t>cap. 61.01 ORDINE PUBLICĂ ŞI SIGURANŢĂ NAŢIONALĂ, din care:</t>
  </si>
  <si>
    <t>TITLUL II - BUNURI ȘI SERVICII - total, din care:</t>
  </si>
  <si>
    <t>20.01.01</t>
  </si>
  <si>
    <t>20.01.08</t>
  </si>
  <si>
    <t>20.01.09</t>
  </si>
  <si>
    <t>20.05.30</t>
  </si>
  <si>
    <t>20.01.03</t>
  </si>
  <si>
    <t>20.01.30</t>
  </si>
  <si>
    <t>20.11</t>
  </si>
  <si>
    <t>20.30.03</t>
  </si>
  <si>
    <t>20.01.04</t>
  </si>
  <si>
    <t>20.06.01</t>
  </si>
  <si>
    <t>20.01.05</t>
  </si>
  <si>
    <t>20.02</t>
  </si>
  <si>
    <t>20.01.02</t>
  </si>
  <si>
    <t>20.30.02</t>
  </si>
  <si>
    <t>20.30.07</t>
  </si>
  <si>
    <t>Sobis Solutions</t>
  </si>
  <si>
    <t>For Office</t>
  </si>
  <si>
    <t>Omniasig</t>
  </si>
  <si>
    <t>Tipoalex</t>
  </si>
  <si>
    <t>Wirom Gas</t>
  </si>
  <si>
    <t>Force DSS One</t>
  </si>
  <si>
    <t>Telekom Romania</t>
  </si>
  <si>
    <t>Orange Romania</t>
  </si>
  <si>
    <t>Ager Business</t>
  </si>
  <si>
    <t>Evstar Computers</t>
  </si>
  <si>
    <t>Polaris holding</t>
  </si>
  <si>
    <t>Transloc Prest</t>
  </si>
  <si>
    <t>Institutia Prefectului Jud. Tr</t>
  </si>
  <si>
    <t>CN Posta Romana</t>
  </si>
  <si>
    <t>cv avans corespondenta</t>
  </si>
  <si>
    <t>Serv Deserv Paza si Protocol</t>
  </si>
  <si>
    <t>CTCE</t>
  </si>
  <si>
    <t>18 ianuarie 2019</t>
  </si>
  <si>
    <t>Consiliul Jud Teleorman</t>
  </si>
  <si>
    <t>18.01.2019</t>
  </si>
  <si>
    <t>cv fact 12/10.01.2019</t>
  </si>
  <si>
    <t>Apa Serv SA</t>
  </si>
  <si>
    <t>cv fact 8147834/31.12.2018</t>
  </si>
  <si>
    <t>cv fact 942019000631/07.01.2019</t>
  </si>
  <si>
    <t>cv fact JAM000052575/03.01.2019</t>
  </si>
  <si>
    <t>Rcs Rds</t>
  </si>
  <si>
    <t>cv fact 13788898/08.01.2019</t>
  </si>
  <si>
    <t>cv fact 190300281212/01.01.2019</t>
  </si>
  <si>
    <t>cv fact 00009424/03.01.2019</t>
  </si>
  <si>
    <t>cv fact SI18DPS0001748/17.12.2018</t>
  </si>
  <si>
    <t>cv fact 14348/27.12.2018</t>
  </si>
  <si>
    <t>cv fact 34118/07.01.2019</t>
  </si>
  <si>
    <t>cv fact 37256/09.01.2019</t>
  </si>
  <si>
    <t>privind plățile efectuate în data de 22 ianuarie 2019</t>
  </si>
  <si>
    <t>Omvpetrom</t>
  </si>
  <si>
    <t>22.01.2019</t>
  </si>
  <si>
    <t>cv fact 9360063063/21.01.2019</t>
  </si>
  <si>
    <t>privind plățile efectuate în data de 25 ianuarie 2019</t>
  </si>
  <si>
    <t>25.01.2019</t>
  </si>
  <si>
    <t>cv fact 0040730/18.01.2019</t>
  </si>
  <si>
    <t>privind plățile efectuate în data de 29 ianuarie 2019</t>
  </si>
  <si>
    <t>29.01.2019</t>
  </si>
  <si>
    <t>cv fact 9476/25.01.2019</t>
  </si>
  <si>
    <t>Eurocar Service</t>
  </si>
  <si>
    <t>cv fact 6118281/14.01.2019</t>
  </si>
  <si>
    <t>Cent srl</t>
  </si>
  <si>
    <t>cv fact 0401/25.01.2019</t>
  </si>
  <si>
    <t>cv fact 5/23.01.2019</t>
  </si>
  <si>
    <t>privind plățile efectuate în data de 30 ianuarie 2019</t>
  </si>
  <si>
    <t>30.01.2019</t>
  </si>
  <si>
    <t>cheltuieli materiale</t>
  </si>
  <si>
    <t>cv coroana comemorare</t>
  </si>
  <si>
    <t>privind plățile efectuate în data de 31 ianuarie 2019</t>
  </si>
  <si>
    <t>31.01.2019</t>
  </si>
  <si>
    <t>Cez vanzare</t>
  </si>
  <si>
    <t>cv fact 8211594913/31.12.2018</t>
  </si>
  <si>
    <t>Asoc Copiilor cu Autism</t>
  </si>
  <si>
    <t>cv fact 1029/28.12.2019</t>
  </si>
  <si>
    <t>cv fact 190300281213/01.01.2019</t>
  </si>
  <si>
    <t>cv fact 0015/03.01.2019</t>
  </si>
  <si>
    <t>cv fact 9360063064/21.01.2019</t>
  </si>
  <si>
    <t>cv fact 19014936/10.01.2019</t>
  </si>
  <si>
    <t>cv rata II casco</t>
  </si>
  <si>
    <t>D.G.F.P Ploiesti</t>
  </si>
  <si>
    <t>cv fact 1854/10.01.2019</t>
  </si>
  <si>
    <t>cv fact 35448/16.01.2019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</si>
</sst>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#,##0\ &quot;lei&quot;;\-#,##0\ &quot;lei&quot;"/>
    <numFmt numFmtId="181" formatCode="#,##0\ &quot;lei&quot;;[Red]\-#,##0\ &quot;lei&quot;"/>
    <numFmt numFmtId="182" formatCode="#,##0.00\ &quot;lei&quot;;\-#,##0.00\ &quot;lei&quot;"/>
    <numFmt numFmtId="183" formatCode="#,##0.00\ &quot;lei&quot;;[Red]\-#,##0.00\ &quot;lei&quot;"/>
    <numFmt numFmtId="184" formatCode="_-* #,##0\ &quot;lei&quot;_-;\-* #,##0\ &quot;lei&quot;_-;_-* &quot;-&quot;\ &quot;lei&quot;_-;_-@_-"/>
    <numFmt numFmtId="185" formatCode="_-* #,##0\ _l_e_i_-;\-* #,##0\ _l_e_i_-;_-* &quot;-&quot;\ _l_e_i_-;_-@_-"/>
    <numFmt numFmtId="186" formatCode="_-* #,##0.00\ &quot;lei&quot;_-;\-* #,##0.00\ &quot;lei&quot;_-;_-* &quot;-&quot;??\ &quot;lei&quot;_-;_-@_-"/>
    <numFmt numFmtId="187" formatCode="_-* #,##0.00\ _l_e_i_-;\-* #,##0.00\ _l_e_i_-;_-* &quot;-&quot;??\ _l_e_i_-;_-@_-"/>
    <numFmt numFmtId="188" formatCode="[$-409]dddd\,\ mmmm\ dd\,\ yyyy"/>
    <numFmt numFmtId="189" formatCode="[$-418]d\ mmmm\ yyyy"/>
    <numFmt numFmtId="190" formatCode="#,##0_ ;\-#,##0\ "/>
    <numFmt numFmtId="191" formatCode="dd/mm/yy;@"/>
    <numFmt numFmtId="192" formatCode="mmm/yyyy"/>
  </numFmts>
  <fonts count="43">
    <font>
      <sz val="11"/>
      <color theme="1"/>
      <name val="Tahoma"/>
      <family val="2"/>
    </font>
    <font>
      <sz val="11"/>
      <color indexed="8"/>
      <name val="Tahoma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8.8"/>
      <color indexed="20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8.8"/>
      <color indexed="12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Cambri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u val="single"/>
      <sz val="8.8"/>
      <color theme="11"/>
      <name val="Tahoma"/>
      <family val="2"/>
    </font>
    <font>
      <sz val="11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u val="single"/>
      <sz val="8.8"/>
      <color theme="10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b/>
      <sz val="18"/>
      <color theme="3"/>
      <name val="Cambri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  <font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1" fillId="31" borderId="7" applyNumberFormat="0" applyFont="0" applyAlignment="0" applyProtection="0"/>
    <xf numFmtId="0" fontId="38" fillId="26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49" fontId="3" fillId="0" borderId="0" xfId="0" applyNumberFormat="1" applyFont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 horizontal="right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14" fontId="3" fillId="0" borderId="10" xfId="0" applyNumberFormat="1" applyFont="1" applyBorder="1" applyAlignment="1">
      <alignment vertical="center" wrapText="1"/>
    </xf>
    <xf numFmtId="0" fontId="5" fillId="0" borderId="0" xfId="0" applyFont="1" applyAlignment="1">
      <alignment wrapText="1"/>
    </xf>
    <xf numFmtId="0" fontId="5" fillId="0" borderId="10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3" fillId="0" borderId="10" xfId="0" applyFont="1" applyBorder="1" applyAlignment="1">
      <alignment horizontal="left" wrapText="1"/>
    </xf>
    <xf numFmtId="14" fontId="3" fillId="0" borderId="10" xfId="0" applyNumberFormat="1" applyFont="1" applyBorder="1" applyAlignment="1">
      <alignment horizontal="right" vertical="center" wrapText="1"/>
    </xf>
    <xf numFmtId="14" fontId="3" fillId="0" borderId="12" xfId="0" applyNumberFormat="1" applyFont="1" applyBorder="1" applyAlignment="1">
      <alignment vertical="center"/>
    </xf>
    <xf numFmtId="0" fontId="3" fillId="0" borderId="11" xfId="0" applyFont="1" applyBorder="1" applyAlignment="1">
      <alignment wrapText="1"/>
    </xf>
    <xf numFmtId="4" fontId="2" fillId="0" borderId="10" xfId="0" applyNumberFormat="1" applyFont="1" applyBorder="1" applyAlignment="1">
      <alignment horizontal="right" wrapText="1"/>
    </xf>
    <xf numFmtId="0" fontId="3" fillId="0" borderId="10" xfId="0" applyFont="1" applyBorder="1" applyAlignment="1">
      <alignment vertical="center" wrapText="1"/>
    </xf>
    <xf numFmtId="14" fontId="3" fillId="0" borderId="10" xfId="0" applyNumberFormat="1" applyFont="1" applyBorder="1" applyAlignment="1">
      <alignment vertical="center"/>
    </xf>
    <xf numFmtId="49" fontId="2" fillId="0" borderId="13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wrapText="1"/>
    </xf>
    <xf numFmtId="49" fontId="42" fillId="0" borderId="10" xfId="0" applyNumberFormat="1" applyFont="1" applyBorder="1" applyAlignment="1">
      <alignment wrapText="1"/>
    </xf>
    <xf numFmtId="49" fontId="2" fillId="0" borderId="13" xfId="0" applyNumberFormat="1" applyFont="1" applyBorder="1" applyAlignment="1">
      <alignment vertical="center" wrapText="1"/>
    </xf>
    <xf numFmtId="49" fontId="4" fillId="0" borderId="10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 horizontal="left" vertical="center" wrapText="1"/>
    </xf>
    <xf numFmtId="0" fontId="42" fillId="0" borderId="10" xfId="0" applyFont="1" applyBorder="1" applyAlignment="1">
      <alignment vertical="center" wrapText="1"/>
    </xf>
    <xf numFmtId="0" fontId="2" fillId="0" borderId="0" xfId="0" applyFont="1" applyBorder="1" applyAlignment="1">
      <alignment horizontal="center" wrapText="1"/>
    </xf>
    <xf numFmtId="4" fontId="2" fillId="0" borderId="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4" fontId="3" fillId="0" borderId="0" xfId="0" applyNumberFormat="1" applyFont="1" applyBorder="1" applyAlignment="1">
      <alignment horizontal="right" vertical="center" wrapText="1"/>
    </xf>
    <xf numFmtId="14" fontId="3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left" wrapText="1"/>
    </xf>
    <xf numFmtId="0" fontId="42" fillId="0" borderId="0" xfId="0" applyFont="1" applyAlignment="1">
      <alignment wrapText="1"/>
    </xf>
    <xf numFmtId="0" fontId="4" fillId="0" borderId="14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4" fillId="0" borderId="10" xfId="0" applyFont="1" applyBorder="1" applyAlignment="1">
      <alignment wrapText="1"/>
    </xf>
    <xf numFmtId="15" fontId="2" fillId="0" borderId="0" xfId="0" applyNumberFormat="1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E167"/>
  <sheetViews>
    <sheetView tabSelected="1" zoomScale="80" zoomScaleNormal="80" zoomScalePageLayoutView="0" workbookViewId="0" topLeftCell="A150">
      <selection activeCell="A168" sqref="A168"/>
    </sheetView>
  </sheetViews>
  <sheetFormatPr defaultColWidth="11.50390625" defaultRowHeight="14.25"/>
  <cols>
    <col min="1" max="1" width="45.00390625" style="11" customWidth="1"/>
    <col min="2" max="2" width="31.75390625" style="11" customWidth="1"/>
    <col min="3" max="3" width="9.875" style="11" bestFit="1" customWidth="1"/>
    <col min="4" max="4" width="9.50390625" style="11" customWidth="1"/>
    <col min="5" max="5" width="31.00390625" style="11" customWidth="1"/>
    <col min="6" max="16384" width="11.50390625" style="11" customWidth="1"/>
  </cols>
  <sheetData>
    <row r="1" spans="1:5" ht="15.75">
      <c r="A1" s="38" t="s">
        <v>4</v>
      </c>
      <c r="B1" s="38"/>
      <c r="C1" s="38"/>
      <c r="D1" s="1"/>
      <c r="E1" s="1"/>
    </row>
    <row r="2" spans="1:5" ht="15.75">
      <c r="A2" s="2"/>
      <c r="B2" s="2"/>
      <c r="C2" s="2"/>
      <c r="D2" s="2"/>
      <c r="E2" s="2"/>
    </row>
    <row r="3" spans="1:5" ht="15.75">
      <c r="A3" s="39" t="s">
        <v>2</v>
      </c>
      <c r="B3" s="39"/>
      <c r="C3" s="39"/>
      <c r="D3" s="39"/>
      <c r="E3" s="39"/>
    </row>
    <row r="4" spans="1:5" ht="15.75">
      <c r="A4" s="42" t="s">
        <v>44</v>
      </c>
      <c r="B4" s="40"/>
      <c r="C4" s="40"/>
      <c r="D4" s="40"/>
      <c r="E4" s="40"/>
    </row>
    <row r="5" spans="1:5" ht="15.75">
      <c r="A5" s="2"/>
      <c r="B5" s="2"/>
      <c r="C5" s="2"/>
      <c r="D5" s="2"/>
      <c r="E5" s="3" t="s">
        <v>3</v>
      </c>
    </row>
    <row r="6" spans="1:5" ht="31.5">
      <c r="A6" s="4" t="s">
        <v>6</v>
      </c>
      <c r="B6" s="4" t="s">
        <v>7</v>
      </c>
      <c r="C6" s="4" t="s">
        <v>8</v>
      </c>
      <c r="D6" s="4" t="s">
        <v>0</v>
      </c>
      <c r="E6" s="4" t="s">
        <v>1</v>
      </c>
    </row>
    <row r="7" spans="1:5" ht="15.75">
      <c r="A7" s="5">
        <v>0</v>
      </c>
      <c r="B7" s="5">
        <v>1</v>
      </c>
      <c r="C7" s="5">
        <v>2</v>
      </c>
      <c r="D7" s="5">
        <v>3</v>
      </c>
      <c r="E7" s="5">
        <v>4</v>
      </c>
    </row>
    <row r="8" spans="1:5" ht="31.5">
      <c r="A8" s="7" t="s">
        <v>11</v>
      </c>
      <c r="B8" s="13"/>
      <c r="C8" s="5"/>
      <c r="D8" s="18">
        <f>D9+D21</f>
        <v>13939.17</v>
      </c>
      <c r="E8" s="5"/>
    </row>
    <row r="9" spans="1:5" ht="15.75">
      <c r="A9" s="36" t="s">
        <v>9</v>
      </c>
      <c r="B9" s="37"/>
      <c r="C9" s="6"/>
      <c r="D9" s="8">
        <f>SUM(D10:D20)</f>
        <v>12683.42</v>
      </c>
      <c r="E9" s="7"/>
    </row>
    <row r="10" spans="1:5" ht="15.75">
      <c r="A10" s="24" t="s">
        <v>16</v>
      </c>
      <c r="B10" s="6" t="s">
        <v>45</v>
      </c>
      <c r="C10" s="10" t="s">
        <v>46</v>
      </c>
      <c r="D10" s="9">
        <v>6787.79</v>
      </c>
      <c r="E10" s="6" t="s">
        <v>47</v>
      </c>
    </row>
    <row r="11" spans="1:5" ht="15.75">
      <c r="A11" s="24" t="s">
        <v>20</v>
      </c>
      <c r="B11" s="6" t="s">
        <v>48</v>
      </c>
      <c r="C11" s="10" t="s">
        <v>46</v>
      </c>
      <c r="D11" s="9">
        <v>56.57</v>
      </c>
      <c r="E11" s="6" t="s">
        <v>49</v>
      </c>
    </row>
    <row r="12" spans="1:5" ht="15.75">
      <c r="A12" s="24" t="s">
        <v>20</v>
      </c>
      <c r="B12" s="6" t="s">
        <v>37</v>
      </c>
      <c r="C12" s="10" t="s">
        <v>46</v>
      </c>
      <c r="D12" s="9">
        <v>458.06</v>
      </c>
      <c r="E12" s="6" t="s">
        <v>50</v>
      </c>
    </row>
    <row r="13" spans="1:5" ht="15.75">
      <c r="A13" s="24" t="s">
        <v>13</v>
      </c>
      <c r="B13" s="6" t="s">
        <v>34</v>
      </c>
      <c r="C13" s="10" t="s">
        <v>46</v>
      </c>
      <c r="D13" s="9">
        <v>248.38</v>
      </c>
      <c r="E13" s="6" t="s">
        <v>51</v>
      </c>
    </row>
    <row r="14" spans="1:5" ht="15.75">
      <c r="A14" s="24" t="s">
        <v>13</v>
      </c>
      <c r="B14" s="6" t="s">
        <v>52</v>
      </c>
      <c r="C14" s="10" t="s">
        <v>46</v>
      </c>
      <c r="D14" s="9">
        <v>47.98</v>
      </c>
      <c r="E14" s="6" t="s">
        <v>53</v>
      </c>
    </row>
    <row r="15" spans="1:5" ht="15.75">
      <c r="A15" s="24" t="s">
        <v>13</v>
      </c>
      <c r="B15" s="6" t="s">
        <v>33</v>
      </c>
      <c r="C15" s="10" t="s">
        <v>46</v>
      </c>
      <c r="D15" s="9">
        <v>538.32</v>
      </c>
      <c r="E15" s="6" t="s">
        <v>54</v>
      </c>
    </row>
    <row r="16" spans="1:5" ht="15.75">
      <c r="A16" s="24" t="s">
        <v>17</v>
      </c>
      <c r="B16" s="6" t="s">
        <v>35</v>
      </c>
      <c r="C16" s="10" t="s">
        <v>46</v>
      </c>
      <c r="D16" s="9">
        <v>579.93</v>
      </c>
      <c r="E16" s="6" t="s">
        <v>55</v>
      </c>
    </row>
    <row r="17" spans="1:5" ht="15.75">
      <c r="A17" s="24" t="s">
        <v>17</v>
      </c>
      <c r="B17" s="6" t="s">
        <v>27</v>
      </c>
      <c r="C17" s="10" t="s">
        <v>46</v>
      </c>
      <c r="D17" s="9">
        <v>1011.5</v>
      </c>
      <c r="E17" s="6" t="s">
        <v>56</v>
      </c>
    </row>
    <row r="18" spans="1:5" ht="15.75">
      <c r="A18" s="24" t="s">
        <v>17</v>
      </c>
      <c r="B18" s="6" t="s">
        <v>38</v>
      </c>
      <c r="C18" s="10" t="s">
        <v>46</v>
      </c>
      <c r="D18" s="9">
        <v>2658.01</v>
      </c>
      <c r="E18" s="6" t="s">
        <v>57</v>
      </c>
    </row>
    <row r="19" spans="1:5" ht="15.75">
      <c r="A19" s="24" t="s">
        <v>18</v>
      </c>
      <c r="B19" s="6" t="s">
        <v>43</v>
      </c>
      <c r="C19" s="10" t="s">
        <v>46</v>
      </c>
      <c r="D19" s="9">
        <v>222.04</v>
      </c>
      <c r="E19" s="6" t="s">
        <v>58</v>
      </c>
    </row>
    <row r="20" spans="1:5" ht="15.75">
      <c r="A20" s="24" t="s">
        <v>26</v>
      </c>
      <c r="B20" s="6" t="s">
        <v>36</v>
      </c>
      <c r="C20" s="10" t="s">
        <v>46</v>
      </c>
      <c r="D20" s="9">
        <v>74.84</v>
      </c>
      <c r="E20" s="6" t="s">
        <v>59</v>
      </c>
    </row>
    <row r="21" spans="1:5" ht="15.75">
      <c r="A21" s="41" t="s">
        <v>10</v>
      </c>
      <c r="B21" s="41"/>
      <c r="C21" s="20"/>
      <c r="D21" s="8">
        <f>SUM(D22:D26)</f>
        <v>1255.7499999999998</v>
      </c>
      <c r="E21" s="12"/>
    </row>
    <row r="22" spans="1:5" ht="15.75">
      <c r="A22" s="25" t="s">
        <v>16</v>
      </c>
      <c r="B22" s="6" t="s">
        <v>81</v>
      </c>
      <c r="C22" s="10" t="s">
        <v>46</v>
      </c>
      <c r="D22" s="9">
        <v>188.58</v>
      </c>
      <c r="E22" s="6" t="s">
        <v>82</v>
      </c>
    </row>
    <row r="23" spans="1:5" ht="15.75">
      <c r="A23" s="25" t="s">
        <v>16</v>
      </c>
      <c r="B23" s="6" t="s">
        <v>83</v>
      </c>
      <c r="C23" s="20" t="s">
        <v>46</v>
      </c>
      <c r="D23" s="9">
        <v>433.05</v>
      </c>
      <c r="E23" s="23" t="s">
        <v>84</v>
      </c>
    </row>
    <row r="24" spans="1:5" ht="15.75">
      <c r="A24" s="25" t="s">
        <v>13</v>
      </c>
      <c r="B24" s="6" t="s">
        <v>33</v>
      </c>
      <c r="C24" s="20" t="s">
        <v>46</v>
      </c>
      <c r="D24" s="9">
        <v>275.69</v>
      </c>
      <c r="E24" s="23" t="s">
        <v>85</v>
      </c>
    </row>
    <row r="25" spans="1:5" ht="15.75">
      <c r="A25" s="25" t="s">
        <v>17</v>
      </c>
      <c r="B25" s="6" t="s">
        <v>35</v>
      </c>
      <c r="C25" s="20" t="s">
        <v>46</v>
      </c>
      <c r="D25" s="9">
        <v>132.33</v>
      </c>
      <c r="E25" s="23" t="s">
        <v>55</v>
      </c>
    </row>
    <row r="26" spans="1:5" ht="15.75">
      <c r="A26" s="26" t="s">
        <v>17</v>
      </c>
      <c r="B26" s="19" t="s">
        <v>32</v>
      </c>
      <c r="C26" s="20" t="s">
        <v>46</v>
      </c>
      <c r="D26" s="9">
        <v>226.1</v>
      </c>
      <c r="E26" s="27" t="s">
        <v>86</v>
      </c>
    </row>
    <row r="27" spans="1:5" ht="15.75">
      <c r="A27" s="5" t="s">
        <v>5</v>
      </c>
      <c r="B27" s="6"/>
      <c r="C27" s="5"/>
      <c r="D27" s="8">
        <f>D8</f>
        <v>13939.17</v>
      </c>
      <c r="E27" s="12"/>
    </row>
    <row r="31" spans="1:5" ht="15.75">
      <c r="A31" s="38" t="s">
        <v>4</v>
      </c>
      <c r="B31" s="38"/>
      <c r="C31" s="38"/>
      <c r="D31" s="1"/>
      <c r="E31" s="1"/>
    </row>
    <row r="32" spans="1:5" ht="15.75">
      <c r="A32" s="2"/>
      <c r="B32" s="2"/>
      <c r="C32" s="2"/>
      <c r="D32" s="2"/>
      <c r="E32" s="2"/>
    </row>
    <row r="33" spans="1:5" ht="15.75">
      <c r="A33" s="39" t="s">
        <v>2</v>
      </c>
      <c r="B33" s="39"/>
      <c r="C33" s="39"/>
      <c r="D33" s="39"/>
      <c r="E33" s="39"/>
    </row>
    <row r="34" spans="1:5" ht="15.75">
      <c r="A34" s="39" t="s">
        <v>60</v>
      </c>
      <c r="B34" s="40"/>
      <c r="C34" s="40"/>
      <c r="D34" s="40"/>
      <c r="E34" s="40"/>
    </row>
    <row r="35" spans="1:5" ht="15.75">
      <c r="A35" s="2"/>
      <c r="B35" s="2"/>
      <c r="C35" s="2"/>
      <c r="D35" s="2"/>
      <c r="E35" s="3" t="s">
        <v>3</v>
      </c>
    </row>
    <row r="36" spans="1:5" ht="31.5">
      <c r="A36" s="4" t="s">
        <v>6</v>
      </c>
      <c r="B36" s="4" t="s">
        <v>7</v>
      </c>
      <c r="C36" s="4" t="s">
        <v>8</v>
      </c>
      <c r="D36" s="4" t="s">
        <v>0</v>
      </c>
      <c r="E36" s="4" t="s">
        <v>1</v>
      </c>
    </row>
    <row r="37" spans="1:5" ht="15.75">
      <c r="A37" s="5">
        <v>0</v>
      </c>
      <c r="B37" s="5">
        <v>1</v>
      </c>
      <c r="C37" s="5">
        <v>2</v>
      </c>
      <c r="D37" s="5">
        <v>3</v>
      </c>
      <c r="E37" s="5">
        <v>4</v>
      </c>
    </row>
    <row r="38" spans="1:5" ht="31.5">
      <c r="A38" s="7" t="s">
        <v>11</v>
      </c>
      <c r="B38" s="13"/>
      <c r="C38" s="5"/>
      <c r="D38" s="18">
        <f>D39+D46</f>
        <v>10564.52</v>
      </c>
      <c r="E38" s="5"/>
    </row>
    <row r="39" spans="1:5" ht="15.75">
      <c r="A39" s="36" t="s">
        <v>9</v>
      </c>
      <c r="B39" s="37"/>
      <c r="C39" s="6"/>
      <c r="D39" s="8">
        <f>SUM(D40:D45)</f>
        <v>5009.28</v>
      </c>
      <c r="E39" s="7"/>
    </row>
    <row r="40" spans="1:5" ht="15.75">
      <c r="A40" s="24" t="s">
        <v>12</v>
      </c>
      <c r="B40" s="6" t="s">
        <v>61</v>
      </c>
      <c r="C40" s="10" t="s">
        <v>62</v>
      </c>
      <c r="D40" s="9">
        <v>9.28</v>
      </c>
      <c r="E40" s="6" t="s">
        <v>63</v>
      </c>
    </row>
    <row r="41" spans="1:5" ht="15.75">
      <c r="A41" s="24" t="s">
        <v>22</v>
      </c>
      <c r="B41" s="6" t="s">
        <v>61</v>
      </c>
      <c r="C41" s="10" t="s">
        <v>62</v>
      </c>
      <c r="D41" s="9">
        <v>5000</v>
      </c>
      <c r="E41" s="6" t="s">
        <v>63</v>
      </c>
    </row>
    <row r="42" spans="1:5" ht="15.75">
      <c r="A42" s="24" t="s">
        <v>17</v>
      </c>
      <c r="B42" s="6"/>
      <c r="C42" s="10"/>
      <c r="D42" s="9"/>
      <c r="E42" s="6"/>
    </row>
    <row r="43" spans="1:5" ht="15.75">
      <c r="A43" s="24" t="s">
        <v>17</v>
      </c>
      <c r="B43" s="6"/>
      <c r="C43" s="10"/>
      <c r="D43" s="9"/>
      <c r="E43" s="6"/>
    </row>
    <row r="44" spans="1:5" ht="15.75">
      <c r="A44" s="24" t="s">
        <v>17</v>
      </c>
      <c r="B44" s="6"/>
      <c r="C44" s="10"/>
      <c r="D44" s="9"/>
      <c r="E44" s="6"/>
    </row>
    <row r="45" spans="1:5" ht="15.75">
      <c r="A45" s="24" t="s">
        <v>21</v>
      </c>
      <c r="B45" s="6"/>
      <c r="C45" s="10"/>
      <c r="D45" s="9"/>
      <c r="E45" s="6"/>
    </row>
    <row r="46" spans="1:5" ht="15.75">
      <c r="A46" s="41" t="s">
        <v>10</v>
      </c>
      <c r="B46" s="41"/>
      <c r="C46" s="20"/>
      <c r="D46" s="8">
        <f>SUM(D47:D50)</f>
        <v>5555.24</v>
      </c>
      <c r="E46" s="12"/>
    </row>
    <row r="47" spans="1:5" ht="15.75">
      <c r="A47" s="25" t="s">
        <v>12</v>
      </c>
      <c r="B47" s="6" t="s">
        <v>61</v>
      </c>
      <c r="C47" s="10" t="s">
        <v>62</v>
      </c>
      <c r="D47" s="35">
        <v>9.28</v>
      </c>
      <c r="E47" s="6" t="s">
        <v>87</v>
      </c>
    </row>
    <row r="48" spans="1:5" ht="15.75">
      <c r="A48" s="25" t="s">
        <v>16</v>
      </c>
      <c r="B48" s="6" t="s">
        <v>31</v>
      </c>
      <c r="C48" s="10" t="s">
        <v>62</v>
      </c>
      <c r="D48" s="9">
        <v>2295.96</v>
      </c>
      <c r="E48" s="6" t="s">
        <v>88</v>
      </c>
    </row>
    <row r="49" spans="1:5" ht="15.75">
      <c r="A49" s="25" t="s">
        <v>22</v>
      </c>
      <c r="B49" s="6" t="s">
        <v>61</v>
      </c>
      <c r="C49" s="20" t="s">
        <v>62</v>
      </c>
      <c r="D49" s="9">
        <v>3000</v>
      </c>
      <c r="E49" s="23" t="s">
        <v>87</v>
      </c>
    </row>
    <row r="50" spans="1:5" ht="15.75">
      <c r="A50" s="26" t="s">
        <v>19</v>
      </c>
      <c r="B50" s="19" t="s">
        <v>29</v>
      </c>
      <c r="C50" s="20" t="s">
        <v>62</v>
      </c>
      <c r="D50" s="9">
        <v>250</v>
      </c>
      <c r="E50" s="27" t="s">
        <v>89</v>
      </c>
    </row>
    <row r="51" spans="1:5" ht="15.75">
      <c r="A51" s="5" t="s">
        <v>5</v>
      </c>
      <c r="B51" s="6"/>
      <c r="C51" s="5"/>
      <c r="D51" s="8">
        <f>D38</f>
        <v>10564.52</v>
      </c>
      <c r="E51" s="12"/>
    </row>
    <row r="52" spans="1:5" ht="15.75">
      <c r="A52" s="28"/>
      <c r="B52" s="30"/>
      <c r="C52" s="28"/>
      <c r="D52" s="29"/>
      <c r="E52" s="31"/>
    </row>
    <row r="53" spans="1:5" ht="15.75">
      <c r="A53" s="38" t="s">
        <v>4</v>
      </c>
      <c r="B53" s="38"/>
      <c r="C53" s="38"/>
      <c r="D53" s="1"/>
      <c r="E53" s="1"/>
    </row>
    <row r="54" spans="1:5" ht="15.75">
      <c r="A54" s="2"/>
      <c r="B54" s="2"/>
      <c r="C54" s="2"/>
      <c r="D54" s="2"/>
      <c r="E54" s="2"/>
    </row>
    <row r="55" spans="1:5" ht="15.75">
      <c r="A55" s="39" t="s">
        <v>2</v>
      </c>
      <c r="B55" s="39"/>
      <c r="C55" s="39"/>
      <c r="D55" s="39"/>
      <c r="E55" s="39"/>
    </row>
    <row r="56" spans="1:5" ht="15.75">
      <c r="A56" s="39" t="s">
        <v>64</v>
      </c>
      <c r="B56" s="40"/>
      <c r="C56" s="40"/>
      <c r="D56" s="40"/>
      <c r="E56" s="40"/>
    </row>
    <row r="57" spans="1:5" ht="15.75">
      <c r="A57" s="2"/>
      <c r="B57" s="2"/>
      <c r="C57" s="2"/>
      <c r="D57" s="2"/>
      <c r="E57" s="3" t="s">
        <v>3</v>
      </c>
    </row>
    <row r="58" spans="1:5" ht="31.5">
      <c r="A58" s="4" t="s">
        <v>6</v>
      </c>
      <c r="B58" s="4" t="s">
        <v>7</v>
      </c>
      <c r="C58" s="4" t="s">
        <v>8</v>
      </c>
      <c r="D58" s="4" t="s">
        <v>0</v>
      </c>
      <c r="E58" s="4" t="s">
        <v>1</v>
      </c>
    </row>
    <row r="59" spans="1:5" ht="15.75">
      <c r="A59" s="5">
        <v>0</v>
      </c>
      <c r="B59" s="5">
        <v>1</v>
      </c>
      <c r="C59" s="5">
        <v>2</v>
      </c>
      <c r="D59" s="5">
        <v>3</v>
      </c>
      <c r="E59" s="5">
        <v>4</v>
      </c>
    </row>
    <row r="60" spans="1:5" ht="31.5">
      <c r="A60" s="7" t="s">
        <v>11</v>
      </c>
      <c r="B60" s="13"/>
      <c r="C60" s="5"/>
      <c r="D60" s="18">
        <f>D61+D69</f>
        <v>178</v>
      </c>
      <c r="E60" s="5"/>
    </row>
    <row r="61" spans="1:5" ht="15.75">
      <c r="A61" s="36" t="s">
        <v>9</v>
      </c>
      <c r="B61" s="37"/>
      <c r="C61" s="6"/>
      <c r="D61" s="8">
        <f>SUM(D62:D68)</f>
        <v>178</v>
      </c>
      <c r="E61" s="7"/>
    </row>
    <row r="62" spans="1:5" ht="15.75">
      <c r="A62" s="24" t="s">
        <v>12</v>
      </c>
      <c r="B62" s="6" t="s">
        <v>30</v>
      </c>
      <c r="C62" s="10" t="s">
        <v>65</v>
      </c>
      <c r="D62" s="9">
        <v>178</v>
      </c>
      <c r="E62" s="6" t="s">
        <v>66</v>
      </c>
    </row>
    <row r="63" spans="1:5" ht="15.75">
      <c r="A63" s="24" t="s">
        <v>20</v>
      </c>
      <c r="B63" s="6"/>
      <c r="C63" s="10"/>
      <c r="D63" s="9"/>
      <c r="E63" s="6"/>
    </row>
    <row r="64" spans="1:5" ht="15.75">
      <c r="A64" s="24" t="s">
        <v>13</v>
      </c>
      <c r="B64" s="6"/>
      <c r="C64" s="10"/>
      <c r="D64" s="9"/>
      <c r="E64" s="6"/>
    </row>
    <row r="65" spans="1:5" ht="15.75">
      <c r="A65" s="24" t="s">
        <v>17</v>
      </c>
      <c r="B65" s="6"/>
      <c r="C65" s="10"/>
      <c r="D65" s="9"/>
      <c r="E65" s="6"/>
    </row>
    <row r="66" spans="1:5" ht="15.75">
      <c r="A66" s="24" t="s">
        <v>26</v>
      </c>
      <c r="B66" s="6"/>
      <c r="C66" s="10"/>
      <c r="D66" s="9"/>
      <c r="E66" s="6"/>
    </row>
    <row r="67" spans="1:5" ht="15.75">
      <c r="A67" s="24" t="s">
        <v>17</v>
      </c>
      <c r="B67" s="6"/>
      <c r="C67" s="10"/>
      <c r="D67" s="9"/>
      <c r="E67" s="6"/>
    </row>
    <row r="68" spans="1:5" ht="15.75">
      <c r="A68" s="24" t="s">
        <v>15</v>
      </c>
      <c r="B68" s="6"/>
      <c r="C68" s="10"/>
      <c r="D68" s="9"/>
      <c r="E68" s="6"/>
    </row>
    <row r="69" spans="1:5" ht="15.75">
      <c r="A69" s="41" t="s">
        <v>10</v>
      </c>
      <c r="B69" s="41"/>
      <c r="C69" s="20"/>
      <c r="D69" s="8">
        <f>SUM(D70:D72)</f>
        <v>0</v>
      </c>
      <c r="E69" s="12"/>
    </row>
    <row r="70" spans="1:5" ht="15.75">
      <c r="A70" s="25" t="s">
        <v>17</v>
      </c>
      <c r="B70" s="6"/>
      <c r="C70" s="10"/>
      <c r="D70" s="9"/>
      <c r="E70" s="6"/>
    </row>
    <row r="71" spans="1:5" ht="15.75">
      <c r="A71" s="25" t="s">
        <v>17</v>
      </c>
      <c r="B71" s="6"/>
      <c r="C71" s="20"/>
      <c r="D71" s="9"/>
      <c r="E71" s="23"/>
    </row>
    <row r="72" spans="1:5" ht="15.75">
      <c r="A72" s="26" t="s">
        <v>17</v>
      </c>
      <c r="B72" s="19"/>
      <c r="C72" s="20"/>
      <c r="D72" s="9"/>
      <c r="E72" s="27"/>
    </row>
    <row r="73" spans="1:5" ht="15.75">
      <c r="A73" s="5" t="s">
        <v>5</v>
      </c>
      <c r="B73" s="6"/>
      <c r="C73" s="5"/>
      <c r="D73" s="8">
        <f>D60</f>
        <v>178</v>
      </c>
      <c r="E73" s="12"/>
    </row>
    <row r="74" spans="1:5" ht="15.75">
      <c r="A74" s="28"/>
      <c r="B74" s="30"/>
      <c r="C74" s="28"/>
      <c r="D74" s="29"/>
      <c r="E74" s="31"/>
    </row>
    <row r="75" spans="1:5" ht="15.75">
      <c r="A75" s="28"/>
      <c r="B75" s="30"/>
      <c r="C75" s="28"/>
      <c r="D75" s="29"/>
      <c r="E75" s="31"/>
    </row>
    <row r="76" spans="1:5" ht="15.75">
      <c r="A76" s="38" t="s">
        <v>4</v>
      </c>
      <c r="B76" s="38"/>
      <c r="C76" s="38"/>
      <c r="D76" s="1"/>
      <c r="E76" s="1"/>
    </row>
    <row r="77" spans="1:5" ht="15.75">
      <c r="A77" s="2"/>
      <c r="B77" s="2"/>
      <c r="C77" s="2"/>
      <c r="D77" s="2"/>
      <c r="E77" s="2"/>
    </row>
    <row r="78" spans="1:5" ht="15.75">
      <c r="A78" s="39" t="s">
        <v>2</v>
      </c>
      <c r="B78" s="39"/>
      <c r="C78" s="39"/>
      <c r="D78" s="39"/>
      <c r="E78" s="39"/>
    </row>
    <row r="79" spans="1:5" ht="15.75">
      <c r="A79" s="39" t="s">
        <v>67</v>
      </c>
      <c r="B79" s="40"/>
      <c r="C79" s="40"/>
      <c r="D79" s="40"/>
      <c r="E79" s="40"/>
    </row>
    <row r="80" spans="1:5" ht="15.75">
      <c r="A80" s="2"/>
      <c r="B80" s="2"/>
      <c r="C80" s="2"/>
      <c r="D80" s="2"/>
      <c r="E80" s="3" t="s">
        <v>3</v>
      </c>
    </row>
    <row r="81" spans="1:5" ht="31.5">
      <c r="A81" s="4" t="s">
        <v>6</v>
      </c>
      <c r="B81" s="4" t="s">
        <v>7</v>
      </c>
      <c r="C81" s="4" t="s">
        <v>8</v>
      </c>
      <c r="D81" s="4" t="s">
        <v>0</v>
      </c>
      <c r="E81" s="4" t="s">
        <v>1</v>
      </c>
    </row>
    <row r="82" spans="1:5" ht="15.75">
      <c r="A82" s="5">
        <v>0</v>
      </c>
      <c r="B82" s="5">
        <v>1</v>
      </c>
      <c r="C82" s="5">
        <v>2</v>
      </c>
      <c r="D82" s="5">
        <v>3</v>
      </c>
      <c r="E82" s="5">
        <v>4</v>
      </c>
    </row>
    <row r="83" spans="1:5" ht="31.5">
      <c r="A83" s="7" t="s">
        <v>11</v>
      </c>
      <c r="B83" s="13"/>
      <c r="C83" s="5"/>
      <c r="D83" s="18">
        <f>D84+D97</f>
        <v>6670.8099999999995</v>
      </c>
      <c r="E83" s="5"/>
    </row>
    <row r="84" spans="1:5" ht="15.75">
      <c r="A84" s="36" t="s">
        <v>9</v>
      </c>
      <c r="B84" s="37"/>
      <c r="C84" s="6"/>
      <c r="D84" s="8">
        <f>SUM(D85:D96)</f>
        <v>3986.97</v>
      </c>
      <c r="E84" s="7"/>
    </row>
    <row r="85" spans="1:5" ht="15.75">
      <c r="A85" s="24" t="s">
        <v>14</v>
      </c>
      <c r="B85" s="6" t="s">
        <v>28</v>
      </c>
      <c r="C85" s="10" t="s">
        <v>68</v>
      </c>
      <c r="D85" s="9">
        <v>86.97</v>
      </c>
      <c r="E85" s="6" t="s">
        <v>69</v>
      </c>
    </row>
    <row r="86" spans="1:5" ht="15.75">
      <c r="A86" s="24" t="s">
        <v>14</v>
      </c>
      <c r="B86" s="6" t="s">
        <v>70</v>
      </c>
      <c r="C86" s="10" t="s">
        <v>68</v>
      </c>
      <c r="D86" s="9">
        <v>451.89</v>
      </c>
      <c r="E86" s="6" t="s">
        <v>71</v>
      </c>
    </row>
    <row r="87" spans="1:5" ht="15.75">
      <c r="A87" s="24" t="s">
        <v>25</v>
      </c>
      <c r="B87" s="6" t="s">
        <v>72</v>
      </c>
      <c r="C87" s="10" t="s">
        <v>68</v>
      </c>
      <c r="D87" s="9">
        <v>224.91</v>
      </c>
      <c r="E87" s="6" t="s">
        <v>73</v>
      </c>
    </row>
    <row r="88" spans="1:5" ht="15.75">
      <c r="A88" s="24" t="s">
        <v>17</v>
      </c>
      <c r="B88" s="6" t="s">
        <v>42</v>
      </c>
      <c r="C88" s="10" t="s">
        <v>68</v>
      </c>
      <c r="D88" s="9">
        <v>3223.2</v>
      </c>
      <c r="E88" s="6" t="s">
        <v>74</v>
      </c>
    </row>
    <row r="89" spans="1:5" ht="15.75">
      <c r="A89" s="24" t="s">
        <v>17</v>
      </c>
      <c r="B89" s="6"/>
      <c r="C89" s="10"/>
      <c r="D89" s="9"/>
      <c r="E89" s="6"/>
    </row>
    <row r="90" spans="1:5" ht="15.75">
      <c r="A90" s="24" t="s">
        <v>17</v>
      </c>
      <c r="B90" s="6"/>
      <c r="C90" s="10"/>
      <c r="D90" s="9"/>
      <c r="E90" s="6"/>
    </row>
    <row r="91" spans="1:5" ht="15.75">
      <c r="A91" s="24" t="s">
        <v>17</v>
      </c>
      <c r="B91" s="6"/>
      <c r="C91" s="10"/>
      <c r="D91" s="9"/>
      <c r="E91" s="6"/>
    </row>
    <row r="92" spans="1:5" ht="15.75">
      <c r="A92" s="24" t="s">
        <v>23</v>
      </c>
      <c r="B92" s="6"/>
      <c r="C92" s="10"/>
      <c r="D92" s="9"/>
      <c r="E92" s="6"/>
    </row>
    <row r="93" spans="1:5" ht="15.75">
      <c r="A93" s="24" t="s">
        <v>15</v>
      </c>
      <c r="B93" s="6"/>
      <c r="C93" s="10"/>
      <c r="D93" s="9"/>
      <c r="E93" s="6"/>
    </row>
    <row r="94" spans="1:5" ht="15.75">
      <c r="A94" s="24" t="s">
        <v>15</v>
      </c>
      <c r="B94" s="6"/>
      <c r="C94" s="10"/>
      <c r="D94" s="9"/>
      <c r="E94" s="6"/>
    </row>
    <row r="95" spans="1:5" ht="15.75">
      <c r="A95" s="24" t="s">
        <v>26</v>
      </c>
      <c r="B95" s="6"/>
      <c r="C95" s="10"/>
      <c r="D95" s="9"/>
      <c r="E95" s="6"/>
    </row>
    <row r="96" spans="1:5" ht="15.75">
      <c r="A96" s="24" t="s">
        <v>21</v>
      </c>
      <c r="B96" s="6"/>
      <c r="C96" s="10"/>
      <c r="D96" s="9"/>
      <c r="E96" s="6"/>
    </row>
    <row r="97" spans="1:5" ht="15.75">
      <c r="A97" s="41" t="s">
        <v>10</v>
      </c>
      <c r="B97" s="41"/>
      <c r="C97" s="20"/>
      <c r="D97" s="8">
        <f>SUM(D98:D102)</f>
        <v>2683.84</v>
      </c>
      <c r="E97" s="12"/>
    </row>
    <row r="98" spans="1:5" ht="15.75">
      <c r="A98" s="25" t="s">
        <v>16</v>
      </c>
      <c r="B98" s="6" t="s">
        <v>90</v>
      </c>
      <c r="C98" s="10" t="s">
        <v>68</v>
      </c>
      <c r="D98" s="9">
        <v>1962.38</v>
      </c>
      <c r="E98" s="6" t="s">
        <v>91</v>
      </c>
    </row>
    <row r="99" spans="1:5" ht="15.75">
      <c r="A99" s="25" t="s">
        <v>20</v>
      </c>
      <c r="B99" s="6" t="s">
        <v>90</v>
      </c>
      <c r="C99" s="10" t="s">
        <v>68</v>
      </c>
      <c r="D99" s="9">
        <v>482.9</v>
      </c>
      <c r="E99" s="6" t="s">
        <v>91</v>
      </c>
    </row>
    <row r="100" spans="1:5" ht="15.75">
      <c r="A100" s="25" t="s">
        <v>17</v>
      </c>
      <c r="B100" s="6" t="s">
        <v>90</v>
      </c>
      <c r="C100" s="10" t="s">
        <v>68</v>
      </c>
      <c r="D100" s="9">
        <v>71.4</v>
      </c>
      <c r="E100" s="6" t="s">
        <v>91</v>
      </c>
    </row>
    <row r="101" spans="1:5" ht="15.75">
      <c r="A101" s="25" t="s">
        <v>18</v>
      </c>
      <c r="B101" s="6" t="s">
        <v>43</v>
      </c>
      <c r="C101" s="20" t="s">
        <v>68</v>
      </c>
      <c r="D101" s="9">
        <v>167.16</v>
      </c>
      <c r="E101" s="23" t="s">
        <v>92</v>
      </c>
    </row>
    <row r="102" spans="1:5" ht="15.75">
      <c r="A102" s="26" t="s">
        <v>17</v>
      </c>
      <c r="B102" s="19"/>
      <c r="C102" s="20"/>
      <c r="D102" s="9"/>
      <c r="E102" s="27"/>
    </row>
    <row r="103" spans="1:5" ht="15.75">
      <c r="A103" s="5" t="s">
        <v>5</v>
      </c>
      <c r="B103" s="6"/>
      <c r="C103" s="5"/>
      <c r="D103" s="8">
        <f>D83</f>
        <v>6670.8099999999995</v>
      </c>
      <c r="E103" s="12"/>
    </row>
    <row r="104" spans="1:5" ht="15.75">
      <c r="A104" s="28"/>
      <c r="B104" s="30"/>
      <c r="C104" s="28"/>
      <c r="D104" s="29"/>
      <c r="E104" s="31"/>
    </row>
    <row r="105" spans="1:5" ht="15.75">
      <c r="A105" s="28"/>
      <c r="B105" s="28"/>
      <c r="C105" s="28"/>
      <c r="D105" s="29"/>
      <c r="E105" s="30"/>
    </row>
    <row r="106" spans="1:5" ht="15.75" customHeight="1">
      <c r="A106" s="38" t="s">
        <v>4</v>
      </c>
      <c r="B106" s="38"/>
      <c r="C106" s="38"/>
      <c r="D106" s="1"/>
      <c r="E106" s="1"/>
    </row>
    <row r="107" spans="1:5" ht="15.75">
      <c r="A107" s="2"/>
      <c r="B107" s="2"/>
      <c r="C107" s="2"/>
      <c r="D107" s="2"/>
      <c r="E107" s="2"/>
    </row>
    <row r="108" spans="1:5" ht="15.75">
      <c r="A108" s="39" t="s">
        <v>2</v>
      </c>
      <c r="B108" s="39"/>
      <c r="C108" s="39"/>
      <c r="D108" s="39"/>
      <c r="E108" s="39"/>
    </row>
    <row r="109" spans="1:5" ht="15.75">
      <c r="A109" s="39" t="s">
        <v>75</v>
      </c>
      <c r="B109" s="40"/>
      <c r="C109" s="40"/>
      <c r="D109" s="40"/>
      <c r="E109" s="40"/>
    </row>
    <row r="110" spans="1:5" ht="15.75">
      <c r="A110" s="2"/>
      <c r="B110" s="2"/>
      <c r="C110" s="2"/>
      <c r="D110" s="2"/>
      <c r="E110" s="3" t="s">
        <v>3</v>
      </c>
    </row>
    <row r="111" spans="1:5" ht="31.5">
      <c r="A111" s="4" t="s">
        <v>6</v>
      </c>
      <c r="B111" s="4" t="s">
        <v>7</v>
      </c>
      <c r="C111" s="4" t="s">
        <v>8</v>
      </c>
      <c r="D111" s="4" t="s">
        <v>0</v>
      </c>
      <c r="E111" s="4" t="s">
        <v>1</v>
      </c>
    </row>
    <row r="112" spans="1:5" ht="15.75" customHeight="1">
      <c r="A112" s="5">
        <v>0</v>
      </c>
      <c r="B112" s="5">
        <v>1</v>
      </c>
      <c r="C112" s="5">
        <v>2</v>
      </c>
      <c r="D112" s="5">
        <v>3</v>
      </c>
      <c r="E112" s="5">
        <v>4</v>
      </c>
    </row>
    <row r="113" spans="1:5" ht="31.5">
      <c r="A113" s="7" t="s">
        <v>11</v>
      </c>
      <c r="B113" s="13"/>
      <c r="C113" s="5"/>
      <c r="D113" s="18">
        <f>D114+D130</f>
        <v>700</v>
      </c>
      <c r="E113" s="5"/>
    </row>
    <row r="114" spans="1:5" ht="15.75">
      <c r="A114" s="36" t="s">
        <v>9</v>
      </c>
      <c r="B114" s="37"/>
      <c r="C114" s="6"/>
      <c r="D114" s="8">
        <f>SUM(D115:D129)</f>
        <v>700</v>
      </c>
      <c r="E114" s="7"/>
    </row>
    <row r="115" spans="1:5" ht="15.75">
      <c r="A115" s="26" t="s">
        <v>17</v>
      </c>
      <c r="B115" s="14" t="s">
        <v>39</v>
      </c>
      <c r="C115" s="15" t="s">
        <v>76</v>
      </c>
      <c r="D115" s="9">
        <v>400</v>
      </c>
      <c r="E115" s="14" t="s">
        <v>77</v>
      </c>
    </row>
    <row r="116" spans="1:5" ht="15.75">
      <c r="A116" s="21" t="s">
        <v>25</v>
      </c>
      <c r="B116" s="14" t="s">
        <v>39</v>
      </c>
      <c r="C116" s="15" t="s">
        <v>76</v>
      </c>
      <c r="D116" s="9">
        <v>300</v>
      </c>
      <c r="E116" s="14" t="s">
        <v>78</v>
      </c>
    </row>
    <row r="117" spans="1:5" ht="15.75">
      <c r="A117" s="21" t="s">
        <v>14</v>
      </c>
      <c r="B117" s="14"/>
      <c r="C117" s="15"/>
      <c r="D117" s="9"/>
      <c r="E117" s="14"/>
    </row>
    <row r="118" spans="1:5" ht="15.75">
      <c r="A118" s="21" t="s">
        <v>17</v>
      </c>
      <c r="B118" s="14"/>
      <c r="C118" s="15"/>
      <c r="D118" s="9"/>
      <c r="E118" s="14"/>
    </row>
    <row r="119" spans="1:5" ht="15.75">
      <c r="A119" s="21" t="s">
        <v>17</v>
      </c>
      <c r="B119" s="14"/>
      <c r="C119" s="15"/>
      <c r="D119" s="9"/>
      <c r="E119" s="14"/>
    </row>
    <row r="120" spans="1:5" ht="15.75">
      <c r="A120" s="21" t="s">
        <v>15</v>
      </c>
      <c r="B120" s="14"/>
      <c r="C120" s="15"/>
      <c r="D120" s="9"/>
      <c r="E120" s="14"/>
    </row>
    <row r="121" spans="1:5" ht="15.75">
      <c r="A121" s="21" t="s">
        <v>21</v>
      </c>
      <c r="B121" s="14"/>
      <c r="C121" s="15"/>
      <c r="D121" s="9"/>
      <c r="E121" s="14"/>
    </row>
    <row r="122" spans="1:5" ht="15.75">
      <c r="A122" s="21" t="s">
        <v>18</v>
      </c>
      <c r="B122" s="14"/>
      <c r="C122" s="15"/>
      <c r="D122" s="9"/>
      <c r="E122" s="14"/>
    </row>
    <row r="123" spans="1:5" ht="15.75">
      <c r="A123" s="21" t="s">
        <v>17</v>
      </c>
      <c r="B123" s="14"/>
      <c r="C123" s="15"/>
      <c r="D123" s="9"/>
      <c r="E123" s="14"/>
    </row>
    <row r="124" spans="1:5" ht="15.75">
      <c r="A124" s="21" t="s">
        <v>23</v>
      </c>
      <c r="B124" s="14"/>
      <c r="C124" s="15"/>
      <c r="D124" s="9"/>
      <c r="E124" s="14"/>
    </row>
    <row r="125" spans="1:5" ht="15.75">
      <c r="A125" s="21" t="s">
        <v>15</v>
      </c>
      <c r="B125" s="14"/>
      <c r="C125" s="15"/>
      <c r="D125" s="9"/>
      <c r="E125" s="14"/>
    </row>
    <row r="126" spans="1:5" ht="15.75">
      <c r="A126" s="21" t="s">
        <v>15</v>
      </c>
      <c r="B126" s="14"/>
      <c r="C126" s="15"/>
      <c r="D126" s="9"/>
      <c r="E126" s="14"/>
    </row>
    <row r="127" spans="1:5" ht="15.75">
      <c r="A127" s="21" t="s">
        <v>15</v>
      </c>
      <c r="B127" s="14"/>
      <c r="C127" s="15"/>
      <c r="D127" s="9"/>
      <c r="E127" s="14"/>
    </row>
    <row r="128" spans="1:5" ht="15.75">
      <c r="A128" s="21" t="s">
        <v>26</v>
      </c>
      <c r="B128" s="14"/>
      <c r="C128" s="15"/>
      <c r="D128" s="9"/>
      <c r="E128" s="14"/>
    </row>
    <row r="129" spans="1:5" ht="15.75">
      <c r="A129" s="21" t="s">
        <v>25</v>
      </c>
      <c r="B129" s="14"/>
      <c r="C129" s="15"/>
      <c r="D129" s="9"/>
      <c r="E129" s="14"/>
    </row>
    <row r="130" spans="1:5" ht="15.75">
      <c r="A130" s="36" t="s">
        <v>10</v>
      </c>
      <c r="B130" s="37"/>
      <c r="C130" s="16"/>
      <c r="D130" s="8">
        <f>SUM(D131:D135)</f>
        <v>0</v>
      </c>
      <c r="E130" s="6"/>
    </row>
    <row r="131" spans="1:5" ht="15.75">
      <c r="A131" s="22" t="s">
        <v>14</v>
      </c>
      <c r="B131" s="17"/>
      <c r="C131" s="16"/>
      <c r="D131" s="9"/>
      <c r="E131" s="6"/>
    </row>
    <row r="132" spans="1:5" ht="15.75">
      <c r="A132" s="22" t="s">
        <v>16</v>
      </c>
      <c r="B132" s="17"/>
      <c r="C132" s="16"/>
      <c r="D132" s="9"/>
      <c r="E132" s="6"/>
    </row>
    <row r="133" spans="1:5" ht="15.75">
      <c r="A133" s="22" t="s">
        <v>16</v>
      </c>
      <c r="B133" s="17"/>
      <c r="C133" s="16"/>
      <c r="D133" s="9"/>
      <c r="E133" s="6"/>
    </row>
    <row r="134" spans="1:5" ht="15.75">
      <c r="A134" s="22" t="s">
        <v>17</v>
      </c>
      <c r="B134" s="17"/>
      <c r="C134" s="16"/>
      <c r="D134" s="9"/>
      <c r="E134" s="6"/>
    </row>
    <row r="135" spans="1:5" ht="15.75">
      <c r="A135" s="22" t="s">
        <v>17</v>
      </c>
      <c r="B135" s="17"/>
      <c r="C135" s="16"/>
      <c r="D135" s="9"/>
      <c r="E135" s="6"/>
    </row>
    <row r="136" spans="1:5" ht="15.75">
      <c r="A136" s="5" t="s">
        <v>5</v>
      </c>
      <c r="B136" s="5"/>
      <c r="C136" s="5"/>
      <c r="D136" s="8">
        <f>D113</f>
        <v>700</v>
      </c>
      <c r="E136" s="6"/>
    </row>
    <row r="137" spans="1:5" ht="15.75">
      <c r="A137" s="28"/>
      <c r="B137" s="28"/>
      <c r="C137" s="28"/>
      <c r="D137" s="29"/>
      <c r="E137" s="30"/>
    </row>
    <row r="138" spans="1:5" ht="15.75">
      <c r="A138" s="38" t="s">
        <v>4</v>
      </c>
      <c r="B138" s="38"/>
      <c r="C138" s="38"/>
      <c r="D138" s="1"/>
      <c r="E138" s="1"/>
    </row>
    <row r="139" spans="1:5" ht="15.75">
      <c r="A139" s="2"/>
      <c r="B139" s="2"/>
      <c r="C139" s="2"/>
      <c r="D139" s="2"/>
      <c r="E139" s="2"/>
    </row>
    <row r="140" spans="1:5" ht="15.75">
      <c r="A140" s="39" t="s">
        <v>2</v>
      </c>
      <c r="B140" s="39"/>
      <c r="C140" s="39"/>
      <c r="D140" s="39"/>
      <c r="E140" s="39"/>
    </row>
    <row r="141" spans="1:5" ht="15.75">
      <c r="A141" s="39" t="s">
        <v>79</v>
      </c>
      <c r="B141" s="40"/>
      <c r="C141" s="40"/>
      <c r="D141" s="40"/>
      <c r="E141" s="40"/>
    </row>
    <row r="142" spans="1:5" ht="15.75">
      <c r="A142" s="2"/>
      <c r="B142" s="2"/>
      <c r="C142" s="2"/>
      <c r="D142" s="2"/>
      <c r="E142" s="3" t="s">
        <v>3</v>
      </c>
    </row>
    <row r="143" spans="1:5" ht="31.5">
      <c r="A143" s="4" t="s">
        <v>6</v>
      </c>
      <c r="B143" s="4" t="s">
        <v>7</v>
      </c>
      <c r="C143" s="4" t="s">
        <v>8</v>
      </c>
      <c r="D143" s="4" t="s">
        <v>0</v>
      </c>
      <c r="E143" s="4" t="s">
        <v>1</v>
      </c>
    </row>
    <row r="144" spans="1:5" ht="15.75">
      <c r="A144" s="5">
        <v>0</v>
      </c>
      <c r="B144" s="5">
        <v>1</v>
      </c>
      <c r="C144" s="5">
        <v>2</v>
      </c>
      <c r="D144" s="5">
        <v>3</v>
      </c>
      <c r="E144" s="5">
        <v>4</v>
      </c>
    </row>
    <row r="145" spans="1:5" ht="31.5">
      <c r="A145" s="7" t="s">
        <v>11</v>
      </c>
      <c r="B145" s="13"/>
      <c r="C145" s="5"/>
      <c r="D145" s="18">
        <f>D146+D158</f>
        <v>1450</v>
      </c>
      <c r="E145" s="5"/>
    </row>
    <row r="146" spans="1:5" ht="15.75">
      <c r="A146" s="36" t="s">
        <v>9</v>
      </c>
      <c r="B146" s="37"/>
      <c r="C146" s="6"/>
      <c r="D146" s="8">
        <f>SUM(D147:D157)</f>
        <v>1450</v>
      </c>
      <c r="E146" s="7"/>
    </row>
    <row r="147" spans="1:5" ht="15.75">
      <c r="A147" s="26" t="s">
        <v>13</v>
      </c>
      <c r="B147" s="14" t="s">
        <v>40</v>
      </c>
      <c r="C147" s="15" t="s">
        <v>80</v>
      </c>
      <c r="D147" s="9">
        <v>1450</v>
      </c>
      <c r="E147" s="14" t="s">
        <v>41</v>
      </c>
    </row>
    <row r="148" spans="1:5" ht="15.75">
      <c r="A148" s="21" t="s">
        <v>12</v>
      </c>
      <c r="B148" s="14"/>
      <c r="C148" s="15"/>
      <c r="D148" s="9"/>
      <c r="E148" s="14"/>
    </row>
    <row r="149" spans="1:5" ht="15.75">
      <c r="A149" s="21" t="s">
        <v>13</v>
      </c>
      <c r="B149" s="14"/>
      <c r="C149" s="15"/>
      <c r="D149" s="9"/>
      <c r="E149" s="14"/>
    </row>
    <row r="150" spans="1:5" ht="15.75">
      <c r="A150" s="21" t="s">
        <v>14</v>
      </c>
      <c r="B150" s="14"/>
      <c r="C150" s="15"/>
      <c r="D150" s="9"/>
      <c r="E150" s="14"/>
    </row>
    <row r="151" spans="1:5" ht="15.75">
      <c r="A151" s="21" t="s">
        <v>17</v>
      </c>
      <c r="B151" s="14"/>
      <c r="C151" s="15"/>
      <c r="D151" s="9"/>
      <c r="E151" s="14"/>
    </row>
    <row r="152" spans="1:5" ht="15.75">
      <c r="A152" s="21" t="s">
        <v>12</v>
      </c>
      <c r="B152" s="14"/>
      <c r="C152" s="15"/>
      <c r="D152" s="9"/>
      <c r="E152" s="14"/>
    </row>
    <row r="153" spans="1:5" ht="15.75">
      <c r="A153" s="21" t="s">
        <v>19</v>
      </c>
      <c r="B153" s="14"/>
      <c r="C153" s="15"/>
      <c r="D153" s="9"/>
      <c r="E153" s="14"/>
    </row>
    <row r="154" spans="1:5" ht="15.75">
      <c r="A154" s="21" t="s">
        <v>14</v>
      </c>
      <c r="B154" s="14"/>
      <c r="C154" s="15"/>
      <c r="D154" s="9"/>
      <c r="E154" s="14"/>
    </row>
    <row r="155" spans="1:5" ht="15.75">
      <c r="A155" s="21" t="s">
        <v>14</v>
      </c>
      <c r="B155" s="14"/>
      <c r="C155" s="15"/>
      <c r="D155" s="9"/>
      <c r="E155" s="14"/>
    </row>
    <row r="156" spans="1:5" ht="15.75">
      <c r="A156" s="21" t="s">
        <v>23</v>
      </c>
      <c r="B156" s="14"/>
      <c r="C156" s="15"/>
      <c r="D156" s="9"/>
      <c r="E156" s="14"/>
    </row>
    <row r="157" spans="1:5" ht="15.75">
      <c r="A157" s="21" t="s">
        <v>14</v>
      </c>
      <c r="B157" s="14"/>
      <c r="C157" s="15"/>
      <c r="D157" s="9"/>
      <c r="E157" s="14"/>
    </row>
    <row r="158" spans="1:5" ht="15.75">
      <c r="A158" s="36" t="s">
        <v>10</v>
      </c>
      <c r="B158" s="37"/>
      <c r="C158" s="16"/>
      <c r="D158" s="8">
        <f>SUM(D159:D164)</f>
        <v>0</v>
      </c>
      <c r="E158" s="6"/>
    </row>
    <row r="159" spans="1:5" ht="15.75">
      <c r="A159" s="22" t="s">
        <v>16</v>
      </c>
      <c r="B159" s="17"/>
      <c r="C159" s="16"/>
      <c r="D159" s="9"/>
      <c r="E159" s="6"/>
    </row>
    <row r="160" spans="1:5" ht="15.75">
      <c r="A160" s="22" t="s">
        <v>24</v>
      </c>
      <c r="B160" s="17"/>
      <c r="C160" s="16"/>
      <c r="D160" s="9"/>
      <c r="E160" s="6"/>
    </row>
    <row r="161" spans="1:5" ht="15.75">
      <c r="A161" s="22" t="s">
        <v>13</v>
      </c>
      <c r="B161" s="17"/>
      <c r="C161" s="16"/>
      <c r="D161" s="9"/>
      <c r="E161" s="6"/>
    </row>
    <row r="162" spans="1:5" ht="15.75">
      <c r="A162" s="22" t="s">
        <v>14</v>
      </c>
      <c r="B162" s="17"/>
      <c r="C162" s="16"/>
      <c r="D162" s="9"/>
      <c r="E162" s="6"/>
    </row>
    <row r="163" spans="1:5" ht="15.75">
      <c r="A163" s="22" t="s">
        <v>17</v>
      </c>
      <c r="B163" s="17"/>
      <c r="C163" s="16"/>
      <c r="D163" s="9"/>
      <c r="E163" s="6"/>
    </row>
    <row r="164" spans="1:5" ht="15.75">
      <c r="A164" s="22" t="s">
        <v>19</v>
      </c>
      <c r="B164" s="17"/>
      <c r="C164" s="16"/>
      <c r="D164" s="9"/>
      <c r="E164" s="6"/>
    </row>
    <row r="165" spans="1:5" ht="15.75" customHeight="1">
      <c r="A165" s="5" t="s">
        <v>5</v>
      </c>
      <c r="B165" s="5"/>
      <c r="C165" s="5"/>
      <c r="D165" s="8">
        <f>D145</f>
        <v>1450</v>
      </c>
      <c r="E165" s="6"/>
    </row>
    <row r="166" spans="1:5" ht="15.75">
      <c r="A166" s="2"/>
      <c r="B166" s="2"/>
      <c r="C166" s="2"/>
      <c r="D166" s="2"/>
      <c r="E166" s="2"/>
    </row>
    <row r="167" spans="1:5" ht="15.75">
      <c r="A167" s="34"/>
      <c r="B167" s="30"/>
      <c r="C167" s="33"/>
      <c r="D167" s="32"/>
      <c r="E167" s="30"/>
    </row>
  </sheetData>
  <sheetProtection/>
  <mergeCells count="30">
    <mergeCell ref="A56:E56"/>
    <mergeCell ref="A61:B61"/>
    <mergeCell ref="A69:B69"/>
    <mergeCell ref="A114:B114"/>
    <mergeCell ref="A140:E140"/>
    <mergeCell ref="A76:C76"/>
    <mergeCell ref="A78:E78"/>
    <mergeCell ref="A158:B158"/>
    <mergeCell ref="A34:E34"/>
    <mergeCell ref="A39:B39"/>
    <mergeCell ref="A46:B46"/>
    <mergeCell ref="A109:E109"/>
    <mergeCell ref="A141:E141"/>
    <mergeCell ref="A53:C53"/>
    <mergeCell ref="A130:B130"/>
    <mergeCell ref="A146:B146"/>
    <mergeCell ref="A55:E55"/>
    <mergeCell ref="A1:C1"/>
    <mergeCell ref="A3:E3"/>
    <mergeCell ref="A4:E4"/>
    <mergeCell ref="A9:B9"/>
    <mergeCell ref="A21:B21"/>
    <mergeCell ref="A33:E33"/>
    <mergeCell ref="A31:C31"/>
    <mergeCell ref="A79:E79"/>
    <mergeCell ref="A84:B84"/>
    <mergeCell ref="A97:B97"/>
    <mergeCell ref="A138:C138"/>
    <mergeCell ref="A106:C106"/>
    <mergeCell ref="A108:E108"/>
  </mergeCells>
  <printOptions/>
  <pageMargins left="0.25" right="0.34" top="0.39" bottom="0.17" header="0.17" footer="0.17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2016-05-26T12:51:17Z</cp:lastPrinted>
  <dcterms:created xsi:type="dcterms:W3CDTF">2013-05-22T11:36:56Z</dcterms:created>
  <dcterms:modified xsi:type="dcterms:W3CDTF">2019-02-01T11:39:36Z</dcterms:modified>
  <cp:category/>
  <cp:version/>
  <cp:contentType/>
  <cp:contentStatus/>
</cp:coreProperties>
</file>