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<sst xmlns="http://schemas.openxmlformats.org/spreadsheetml/2006/main" count="410" uniqueCount="134">
  <si>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</si>
  <si>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</si>
  <si>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</si>
  <si>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</si>
  <si>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</si>
  <si>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</si>
  <si>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</si>
  <si>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</si>
  <si>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</si>
  <si>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</si>
  <si>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</si>
  <si>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</si>
  <si>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</si>
  <si>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20.30.07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</si>
  <si>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</si>
  <si>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</si>
  <si>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</si>
  <si>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</si>
  <si>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</si>
  <si>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</si>
  <si>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</si>
  <si>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</si>
  <si>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20.02</t>
  </si>
  <si>
    <t>20.06.01</t>
  </si>
  <si>
    <t>20.01.02</t>
  </si>
  <si>
    <t>20.01.11</t>
  </si>
  <si>
    <t>20.14</t>
  </si>
  <si>
    <t>Orange Romania</t>
  </si>
  <si>
    <t>RCS RDS</t>
  </si>
  <si>
    <t>20.01.05</t>
  </si>
  <si>
    <t>For Office srl</t>
  </si>
  <si>
    <t>Apa Serv sa</t>
  </si>
  <si>
    <t>Cez Vanzare sa</t>
  </si>
  <si>
    <t>OMV Petrom</t>
  </si>
  <si>
    <t>Ager Business Tech</t>
  </si>
  <si>
    <t>CN Posta Romana</t>
  </si>
  <si>
    <t xml:space="preserve">Institutia Prefectului </t>
  </si>
  <si>
    <t>Altex Romania</t>
  </si>
  <si>
    <t>Omniasig</t>
  </si>
  <si>
    <t>CTCE</t>
  </si>
  <si>
    <t>privind plățile efectuate în data de 05 octombrie 2017</t>
  </si>
  <si>
    <t>cv fact 9360044390/04.10.2017</t>
  </si>
  <si>
    <t>Asociatia Unistar Alexandria</t>
  </si>
  <si>
    <t>cv fact 16957/02.10.2017</t>
  </si>
  <si>
    <t>Serv. Paza si Protocol</t>
  </si>
  <si>
    <t>cv fact 92/25.09.2017</t>
  </si>
  <si>
    <t>Sobis Solutions</t>
  </si>
  <si>
    <t>cv fact SI16DPS0000503</t>
  </si>
  <si>
    <t>cv fact JAK0041380068/02.10.2017</t>
  </si>
  <si>
    <t>cv fact 00007959/02.10.2017</t>
  </si>
  <si>
    <t>privind plățile efectuate în data de 12 octombrie 2017</t>
  </si>
  <si>
    <t>privind plățile efectuate în data de 17 octombrie 2017</t>
  </si>
  <si>
    <t>P.F.A. Ciurea Mariana</t>
  </si>
  <si>
    <t>cv fact 50/16.10.2017</t>
  </si>
  <si>
    <t>P.F.A. Cirnu Marieta</t>
  </si>
  <si>
    <t>cv fact 22/16.10.2017</t>
  </si>
  <si>
    <t>cv fact 16962/04.10.2017</t>
  </si>
  <si>
    <t>cv fact 5220/04.10.2017</t>
  </si>
  <si>
    <t>CTCEC</t>
  </si>
  <si>
    <t>cv fact 3928020/05.10.2017</t>
  </si>
  <si>
    <t>II Sali Robert</t>
  </si>
  <si>
    <t>cv fact 14684/04.10.2017</t>
  </si>
  <si>
    <t>New Hotel Egreta srl</t>
  </si>
  <si>
    <t>cv fact 6242/08.10.2017</t>
  </si>
  <si>
    <t>Polaris Holding srl</t>
  </si>
  <si>
    <t>437,87</t>
  </si>
  <si>
    <t>cv fact 942017080910/02.10.2017</t>
  </si>
  <si>
    <t>privind plățile efectuate în data de 18 octombrie 2017</t>
  </si>
  <si>
    <t>cv f 5284/11.10.2017; 5301/13.10.2017</t>
  </si>
  <si>
    <t>Evstar computers srl</t>
  </si>
  <si>
    <t>cv fact 33898/11.10.2017</t>
  </si>
  <si>
    <t>MB Silver Impex srl</t>
  </si>
  <si>
    <t>cv fact 03156222/12.10.2017</t>
  </si>
  <si>
    <t>Consiliul Judetean Teleorman</t>
  </si>
  <si>
    <t>cv fact 666/09.10.2017</t>
  </si>
  <si>
    <t>cv fact 111513/30.09.2017</t>
  </si>
  <si>
    <t>privind plățile efectuate în data de  20 octombrie 2017</t>
  </si>
  <si>
    <t>cv fact 33914/13.10.2017</t>
  </si>
  <si>
    <t>cv fact 5298/12.10.2017</t>
  </si>
  <si>
    <t>Casa srl</t>
  </si>
  <si>
    <t>cv fact 12507/10.10.2017</t>
  </si>
  <si>
    <t>Nelcris srl</t>
  </si>
  <si>
    <t>cv f 784/05.10.2017; 810/13.10.2017</t>
  </si>
  <si>
    <t>Interstamp Design srl</t>
  </si>
  <si>
    <t>cv fact 2846/12.10.2017</t>
  </si>
  <si>
    <t>cv fact 12508/05.10.2017</t>
  </si>
  <si>
    <t>Altex Romania srl</t>
  </si>
  <si>
    <t>cv fact 011407509/16.10.2017</t>
  </si>
  <si>
    <t>privind plățile efectuate în data de 24 octombrie 2017</t>
  </si>
  <si>
    <t>cv fact 170315132914/01.10.2017</t>
  </si>
  <si>
    <t>privind plățile efectuate în data de  25 octombrie 2017</t>
  </si>
  <si>
    <t>Evstar Computers srl</t>
  </si>
  <si>
    <t>cv fact 34012/25.10.2017</t>
  </si>
  <si>
    <t>privind plățile efectuate în data de 27 octombrie 2017</t>
  </si>
  <si>
    <t>cv avans corespondenta</t>
  </si>
  <si>
    <t>cv fact 011607701/24.10.2017</t>
  </si>
  <si>
    <t>privind plățile efectuate în data de 30 octombrie 2017</t>
  </si>
  <si>
    <t>cv fact 103/24.10.2017</t>
  </si>
  <si>
    <t>privind plățile efectuate în data de 02 octombrie 2017</t>
  </si>
  <si>
    <t>Tipoalex sa</t>
  </si>
  <si>
    <t>cv fact 0035482/29.09.2017</t>
  </si>
  <si>
    <t xml:space="preserve">Omniasig </t>
  </si>
  <si>
    <t>asig RCA MAI40557</t>
  </si>
  <si>
    <t>05.10.2017</t>
  </si>
  <si>
    <t>cv fact 33800/02.10.2017</t>
  </si>
  <si>
    <t>For office srl</t>
  </si>
  <si>
    <t>cv fact 5203/02.10.2017</t>
  </si>
  <si>
    <t>cv fact 7206271648/30.09.2017</t>
  </si>
  <si>
    <t>DSS Guard srl</t>
  </si>
  <si>
    <t>cv fact 6410/12.10.2017</t>
  </si>
  <si>
    <t>cv fact 011119729/05.10.2017</t>
  </si>
  <si>
    <t>Sinergy srl</t>
  </si>
  <si>
    <t>cv fact 0017108/05.10.2017</t>
  </si>
  <si>
    <t>privind plățile efectuate în data de 13 octombrie 2017</t>
  </si>
  <si>
    <t>cheltuieli transport</t>
  </si>
  <si>
    <t>P.F.A Ciurea Mariana</t>
  </si>
  <si>
    <t>cv fact 51/16.10.2017</t>
  </si>
  <si>
    <t>cv fact 23/16.10.2017</t>
  </si>
  <si>
    <t>cv fact 12506/10.10.2017</t>
  </si>
  <si>
    <t>cv fact 43239740;43241467;47062686</t>
  </si>
  <si>
    <t xml:space="preserve">Telekom Romania </t>
  </si>
  <si>
    <t>cv fact 170314694601/01.10.2017</t>
  </si>
  <si>
    <t>cv fact 12505/10.10.2017</t>
  </si>
  <si>
    <t>Dani Coriserv srl</t>
  </si>
  <si>
    <t>cv fact 77/10.10.2017</t>
  </si>
  <si>
    <t>Telekom Romania</t>
  </si>
  <si>
    <t>asig CASCO MAI 40557 rata I</t>
  </si>
  <si>
    <t>cv fact 3929528/16.10.2017</t>
  </si>
  <si>
    <t>privind plățile efectuate în data de 31octombrie 2017</t>
  </si>
  <si>
    <t>D.G.F.P Ploiesti</t>
  </si>
  <si>
    <t>cv fact 1292/18.10.2017</t>
  </si>
  <si>
    <t>cv fact 011586480/23.10.2017</t>
  </si>
  <si>
    <t>cv fact 5362/19.10.2017</t>
  </si>
  <si>
    <t>cv fact 33974/19.10.2017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</si>
</sst>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4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91" fontId="2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3" fillId="32" borderId="0" xfId="0" applyNumberFormat="1" applyFont="1" applyFill="1" applyAlignment="1">
      <alignment wrapText="1"/>
    </xf>
    <xf numFmtId="0" fontId="43" fillId="0" borderId="10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wrapText="1"/>
    </xf>
    <xf numFmtId="14" fontId="4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43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9" fontId="43" fillId="32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left" wrapText="1"/>
    </xf>
    <xf numFmtId="14" fontId="43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4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4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03"/>
  <sheetViews>
    <sheetView tabSelected="1" zoomScale="80" zoomScaleNormal="80" zoomScalePageLayoutView="0" workbookViewId="0" topLeftCell="A1">
      <selection activeCell="A2" sqref="A2"/>
    </sheetView>
  </sheetViews>
  <sheetFormatPr defaultColWidth="11.50390625" defaultRowHeight="14.25"/>
  <cols>
    <col min="1" max="1" width="45.00390625" style="13" customWidth="1"/>
    <col min="2" max="2" width="31.75390625" style="13" customWidth="1"/>
    <col min="3" max="3" width="9.875" style="13" bestFit="1" customWidth="1"/>
    <col min="4" max="4" width="9.50390625" style="13" customWidth="1"/>
    <col min="5" max="5" width="31.00390625" style="13" customWidth="1"/>
    <col min="6" max="16384" width="11.50390625" style="13" customWidth="1"/>
  </cols>
  <sheetData>
    <row r="1" spans="1:5" ht="15.75">
      <c r="A1" s="85" t="s">
        <v>4</v>
      </c>
      <c r="B1" s="85"/>
      <c r="C1" s="85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86" t="s">
        <v>2</v>
      </c>
      <c r="B3" s="86"/>
      <c r="C3" s="86"/>
      <c r="D3" s="86"/>
      <c r="E3" s="86"/>
    </row>
    <row r="4" spans="1:5" ht="15.75">
      <c r="A4" s="86" t="s">
        <v>98</v>
      </c>
      <c r="B4" s="87"/>
      <c r="C4" s="87"/>
      <c r="D4" s="87"/>
      <c r="E4" s="87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9"/>
      <c r="C8" s="5"/>
      <c r="D8" s="25">
        <f>D9+D16</f>
        <v>771</v>
      </c>
      <c r="E8" s="5"/>
    </row>
    <row r="9" spans="1:5" ht="15.75">
      <c r="A9" s="81" t="s">
        <v>9</v>
      </c>
      <c r="B9" s="82"/>
      <c r="C9" s="6"/>
      <c r="D9" s="8">
        <f>SUM(D10:D15)</f>
        <v>0</v>
      </c>
      <c r="E9" s="7"/>
    </row>
    <row r="10" spans="1:5" ht="15.75">
      <c r="A10" s="45" t="s">
        <v>12</v>
      </c>
      <c r="B10" s="6"/>
      <c r="C10" s="10"/>
      <c r="D10" s="9"/>
      <c r="E10" s="6"/>
    </row>
    <row r="11" spans="1:5" ht="15.75">
      <c r="A11" s="45" t="s">
        <v>20</v>
      </c>
      <c r="B11" s="6"/>
      <c r="C11" s="10"/>
      <c r="D11" s="9"/>
      <c r="E11" s="6"/>
    </row>
    <row r="12" spans="1:5" ht="15.75">
      <c r="A12" s="45" t="s">
        <v>18</v>
      </c>
      <c r="B12" s="6"/>
      <c r="C12" s="10"/>
      <c r="D12" s="9"/>
      <c r="E12" s="6"/>
    </row>
    <row r="13" spans="1:5" ht="15.75">
      <c r="A13" s="45" t="s">
        <v>12</v>
      </c>
      <c r="B13" s="6"/>
      <c r="C13" s="10"/>
      <c r="D13" s="9"/>
      <c r="E13" s="6"/>
    </row>
    <row r="14" spans="1:5" ht="15.75">
      <c r="A14" s="45" t="s">
        <v>18</v>
      </c>
      <c r="B14" s="6"/>
      <c r="C14" s="10"/>
      <c r="D14" s="9"/>
      <c r="E14" s="6"/>
    </row>
    <row r="15" spans="1:5" ht="15.75">
      <c r="A15" s="45" t="s">
        <v>23</v>
      </c>
      <c r="B15" s="6"/>
      <c r="C15" s="10"/>
      <c r="D15" s="9"/>
      <c r="E15" s="6"/>
    </row>
    <row r="16" spans="1:5" ht="15.75">
      <c r="A16" s="89" t="s">
        <v>10</v>
      </c>
      <c r="B16" s="89"/>
      <c r="C16" s="29"/>
      <c r="D16" s="8">
        <f>SUM(D17:D19)</f>
        <v>771</v>
      </c>
      <c r="E16" s="15"/>
    </row>
    <row r="17" spans="1:5" ht="15.75">
      <c r="A17" s="46" t="s">
        <v>12</v>
      </c>
      <c r="B17" s="6" t="s">
        <v>99</v>
      </c>
      <c r="C17" s="10">
        <v>43010</v>
      </c>
      <c r="D17" s="9">
        <v>100</v>
      </c>
      <c r="E17" s="6" t="s">
        <v>100</v>
      </c>
    </row>
    <row r="18" spans="1:5" ht="15.75">
      <c r="A18" s="46" t="s">
        <v>20</v>
      </c>
      <c r="B18" s="6" t="s">
        <v>101</v>
      </c>
      <c r="C18" s="29">
        <v>43010</v>
      </c>
      <c r="D18" s="9">
        <v>671</v>
      </c>
      <c r="E18" s="37" t="s">
        <v>102</v>
      </c>
    </row>
    <row r="19" spans="1:5" ht="15.75">
      <c r="A19" s="48" t="s">
        <v>18</v>
      </c>
      <c r="B19" s="26"/>
      <c r="C19" s="29"/>
      <c r="D19" s="9"/>
      <c r="E19" s="57"/>
    </row>
    <row r="20" spans="1:5" ht="15.75">
      <c r="A20" s="5" t="s">
        <v>5</v>
      </c>
      <c r="B20" s="6"/>
      <c r="C20" s="5"/>
      <c r="D20" s="8">
        <f>D8</f>
        <v>771</v>
      </c>
      <c r="E20" s="15"/>
    </row>
    <row r="21" spans="1:5" ht="15.75">
      <c r="A21" s="85" t="s">
        <v>4</v>
      </c>
      <c r="B21" s="85"/>
      <c r="C21" s="85"/>
      <c r="D21" s="1"/>
      <c r="E21" s="1"/>
    </row>
    <row r="22" spans="1:5" ht="15.75">
      <c r="A22" s="2"/>
      <c r="B22" s="2"/>
      <c r="C22" s="2"/>
      <c r="D22" s="2"/>
      <c r="E22" s="2"/>
    </row>
    <row r="23" spans="1:5" ht="15.75">
      <c r="A23" s="86" t="s">
        <v>2</v>
      </c>
      <c r="B23" s="86"/>
      <c r="C23" s="86"/>
      <c r="D23" s="86"/>
      <c r="E23" s="86"/>
    </row>
    <row r="24" spans="1:5" ht="15.75">
      <c r="A24" s="86" t="s">
        <v>40</v>
      </c>
      <c r="B24" s="87"/>
      <c r="C24" s="87"/>
      <c r="D24" s="87"/>
      <c r="E24" s="87"/>
    </row>
    <row r="25" spans="1:5" ht="15.75">
      <c r="A25" s="2"/>
      <c r="B25" s="2"/>
      <c r="C25" s="2"/>
      <c r="D25" s="2"/>
      <c r="E25" s="3" t="s">
        <v>3</v>
      </c>
    </row>
    <row r="26" spans="1:5" ht="31.5">
      <c r="A26" s="4" t="s">
        <v>6</v>
      </c>
      <c r="B26" s="4" t="s">
        <v>7</v>
      </c>
      <c r="C26" s="4" t="s">
        <v>8</v>
      </c>
      <c r="D26" s="4" t="s">
        <v>0</v>
      </c>
      <c r="E26" s="4" t="s">
        <v>1</v>
      </c>
    </row>
    <row r="27" spans="1:5" ht="15.75">
      <c r="A27" s="5">
        <v>0</v>
      </c>
      <c r="B27" s="5">
        <v>1</v>
      </c>
      <c r="C27" s="5">
        <v>2</v>
      </c>
      <c r="D27" s="5">
        <v>3</v>
      </c>
      <c r="E27" s="5">
        <v>4</v>
      </c>
    </row>
    <row r="28" spans="1:5" ht="31.5">
      <c r="A28" s="7" t="s">
        <v>11</v>
      </c>
      <c r="B28" s="19"/>
      <c r="C28" s="5"/>
      <c r="D28" s="25">
        <f>D29+D36</f>
        <v>8311.96</v>
      </c>
      <c r="E28" s="5"/>
    </row>
    <row r="29" spans="1:5" ht="15.75">
      <c r="A29" s="81" t="s">
        <v>9</v>
      </c>
      <c r="B29" s="82"/>
      <c r="C29" s="6"/>
      <c r="D29" s="8">
        <f>SUM(D30:D35)</f>
        <v>7721.749999999999</v>
      </c>
      <c r="E29" s="7"/>
    </row>
    <row r="30" spans="1:5" ht="15.75">
      <c r="A30" s="45" t="s">
        <v>12</v>
      </c>
      <c r="B30" s="6" t="s">
        <v>33</v>
      </c>
      <c r="C30" s="10">
        <v>43013</v>
      </c>
      <c r="D30" s="9">
        <v>9.28</v>
      </c>
      <c r="E30" s="6" t="s">
        <v>41</v>
      </c>
    </row>
    <row r="31" spans="1:5" ht="15.75">
      <c r="A31" s="45" t="s">
        <v>29</v>
      </c>
      <c r="B31" s="6" t="s">
        <v>33</v>
      </c>
      <c r="C31" s="10">
        <v>43013</v>
      </c>
      <c r="D31" s="9">
        <v>5000</v>
      </c>
      <c r="E31" s="6" t="s">
        <v>41</v>
      </c>
    </row>
    <row r="32" spans="1:5" ht="15.75">
      <c r="A32" s="45" t="s">
        <v>18</v>
      </c>
      <c r="B32" s="6" t="s">
        <v>44</v>
      </c>
      <c r="C32" s="10">
        <v>43013</v>
      </c>
      <c r="D32" s="9">
        <v>1725.1</v>
      </c>
      <c r="E32" s="6" t="s">
        <v>45</v>
      </c>
    </row>
    <row r="33" spans="1:5" ht="15.75">
      <c r="A33" s="45" t="s">
        <v>12</v>
      </c>
      <c r="B33" s="6" t="s">
        <v>42</v>
      </c>
      <c r="C33" s="10">
        <v>43013</v>
      </c>
      <c r="D33" s="9">
        <v>27.37</v>
      </c>
      <c r="E33" s="6" t="s">
        <v>43</v>
      </c>
    </row>
    <row r="34" spans="1:5" ht="15.75">
      <c r="A34" s="45" t="s">
        <v>18</v>
      </c>
      <c r="B34" s="6" t="s">
        <v>46</v>
      </c>
      <c r="C34" s="10">
        <v>43013</v>
      </c>
      <c r="D34" s="9">
        <v>960</v>
      </c>
      <c r="E34" s="6" t="s">
        <v>47</v>
      </c>
    </row>
    <row r="35" spans="1:5" ht="15.75">
      <c r="A35" s="45" t="s">
        <v>23</v>
      </c>
      <c r="B35" s="6"/>
      <c r="C35" s="10"/>
      <c r="D35" s="9"/>
      <c r="E35" s="6"/>
    </row>
    <row r="36" spans="1:5" ht="15.75">
      <c r="A36" s="89" t="s">
        <v>10</v>
      </c>
      <c r="B36" s="89"/>
      <c r="C36" s="29"/>
      <c r="D36" s="8">
        <f>SUM(D37:D39)</f>
        <v>590.21</v>
      </c>
      <c r="E36" s="15"/>
    </row>
    <row r="37" spans="1:5" s="47" customFormat="1" ht="15.75">
      <c r="A37" s="46" t="s">
        <v>12</v>
      </c>
      <c r="B37" s="39" t="s">
        <v>91</v>
      </c>
      <c r="C37" s="56" t="s">
        <v>103</v>
      </c>
      <c r="D37" s="49">
        <v>150.9</v>
      </c>
      <c r="E37" s="37" t="s">
        <v>104</v>
      </c>
    </row>
    <row r="38" spans="1:5" ht="15.75">
      <c r="A38" s="46" t="s">
        <v>12</v>
      </c>
      <c r="B38" s="6" t="s">
        <v>105</v>
      </c>
      <c r="C38" s="29">
        <v>43013</v>
      </c>
      <c r="D38" s="9">
        <v>439.31</v>
      </c>
      <c r="E38" s="37" t="s">
        <v>106</v>
      </c>
    </row>
    <row r="39" spans="1:5" ht="15.75">
      <c r="A39" s="48" t="s">
        <v>18</v>
      </c>
      <c r="B39" s="26"/>
      <c r="C39" s="29"/>
      <c r="D39" s="9"/>
      <c r="E39" s="57"/>
    </row>
    <row r="40" spans="1:5" ht="15.75">
      <c r="A40" s="5" t="s">
        <v>5</v>
      </c>
      <c r="B40" s="6"/>
      <c r="C40" s="5"/>
      <c r="D40" s="8">
        <f>D28</f>
        <v>8311.96</v>
      </c>
      <c r="E40" s="15"/>
    </row>
    <row r="41" spans="1:5" s="11" customFormat="1" ht="15.75">
      <c r="A41" s="85" t="s">
        <v>4</v>
      </c>
      <c r="B41" s="85"/>
      <c r="C41" s="85"/>
      <c r="D41" s="1"/>
      <c r="E41" s="1"/>
    </row>
    <row r="42" spans="1:5" ht="15.75">
      <c r="A42" s="2"/>
      <c r="B42" s="2"/>
      <c r="C42" s="2"/>
      <c r="D42" s="2"/>
      <c r="E42" s="2"/>
    </row>
    <row r="43" spans="1:5" ht="15.75">
      <c r="A43" s="86" t="s">
        <v>2</v>
      </c>
      <c r="B43" s="86"/>
      <c r="C43" s="86"/>
      <c r="D43" s="86"/>
      <c r="E43" s="86"/>
    </row>
    <row r="44" spans="1:5" ht="15.75">
      <c r="A44" s="86" t="s">
        <v>50</v>
      </c>
      <c r="B44" s="87"/>
      <c r="C44" s="87"/>
      <c r="D44" s="87"/>
      <c r="E44" s="87"/>
    </row>
    <row r="45" spans="1:5" ht="15.75">
      <c r="A45" s="2"/>
      <c r="B45" s="2"/>
      <c r="C45" s="2"/>
      <c r="D45" s="2"/>
      <c r="E45" s="3" t="s">
        <v>3</v>
      </c>
    </row>
    <row r="46" spans="1:5" s="14" customFormat="1" ht="31.5">
      <c r="A46" s="4" t="s">
        <v>6</v>
      </c>
      <c r="B46" s="4" t="s">
        <v>7</v>
      </c>
      <c r="C46" s="4" t="s">
        <v>8</v>
      </c>
      <c r="D46" s="4" t="s">
        <v>0</v>
      </c>
      <c r="E46" s="4" t="s">
        <v>1</v>
      </c>
    </row>
    <row r="47" spans="1:5" s="12" customFormat="1" ht="15.75">
      <c r="A47" s="5">
        <v>0</v>
      </c>
      <c r="B47" s="5">
        <v>1</v>
      </c>
      <c r="C47" s="5">
        <v>2</v>
      </c>
      <c r="D47" s="5">
        <v>3</v>
      </c>
      <c r="E47" s="5">
        <v>4</v>
      </c>
    </row>
    <row r="48" spans="1:7" s="11" customFormat="1" ht="31.5">
      <c r="A48" s="7" t="s">
        <v>11</v>
      </c>
      <c r="B48" s="19"/>
      <c r="C48" s="5"/>
      <c r="D48" s="25">
        <f>D49+D54</f>
        <v>3425.79</v>
      </c>
      <c r="E48" s="5"/>
      <c r="F48" s="12"/>
      <c r="G48" s="12"/>
    </row>
    <row r="49" spans="1:7" ht="15.75">
      <c r="A49" s="81" t="s">
        <v>9</v>
      </c>
      <c r="B49" s="82"/>
      <c r="C49" s="6"/>
      <c r="D49" s="8">
        <f>SUM(D50:D53)</f>
        <v>824.8699999999999</v>
      </c>
      <c r="E49" s="7"/>
      <c r="F49" s="11"/>
      <c r="G49" s="11"/>
    </row>
    <row r="50" spans="1:7" s="18" customFormat="1" ht="15.75">
      <c r="A50" s="48" t="s">
        <v>14</v>
      </c>
      <c r="B50" s="21" t="s">
        <v>27</v>
      </c>
      <c r="C50" s="22">
        <v>43020</v>
      </c>
      <c r="D50" s="9">
        <v>244.94</v>
      </c>
      <c r="E50" s="21" t="s">
        <v>48</v>
      </c>
      <c r="F50" s="20"/>
      <c r="G50" s="20"/>
    </row>
    <row r="51" spans="1:7" s="18" customFormat="1" ht="15.75">
      <c r="A51" s="30" t="s">
        <v>18</v>
      </c>
      <c r="B51" s="21" t="s">
        <v>34</v>
      </c>
      <c r="C51" s="22">
        <v>43020</v>
      </c>
      <c r="D51" s="9">
        <v>579.93</v>
      </c>
      <c r="E51" s="21" t="s">
        <v>49</v>
      </c>
      <c r="F51" s="20"/>
      <c r="G51" s="20"/>
    </row>
    <row r="52" spans="1:7" s="18" customFormat="1" ht="15.75">
      <c r="A52" s="30" t="s">
        <v>12</v>
      </c>
      <c r="B52" s="21"/>
      <c r="C52" s="22"/>
      <c r="D52" s="9"/>
      <c r="E52" s="21"/>
      <c r="F52" s="20"/>
      <c r="G52" s="20"/>
    </row>
    <row r="53" spans="1:7" s="18" customFormat="1" ht="15.75">
      <c r="A53" s="30" t="s">
        <v>15</v>
      </c>
      <c r="B53" s="21"/>
      <c r="C53" s="22"/>
      <c r="D53" s="9"/>
      <c r="E53" s="21"/>
      <c r="F53" s="20"/>
      <c r="G53" s="20"/>
    </row>
    <row r="54" spans="1:7" ht="15.75">
      <c r="A54" s="81" t="s">
        <v>10</v>
      </c>
      <c r="B54" s="82"/>
      <c r="C54" s="23"/>
      <c r="D54" s="8">
        <f>SUM(D55:D59)</f>
        <v>2600.92</v>
      </c>
      <c r="E54" s="6"/>
      <c r="F54" s="11"/>
      <c r="G54" s="11"/>
    </row>
    <row r="55" spans="1:7" ht="15.75">
      <c r="A55" s="31" t="s">
        <v>17</v>
      </c>
      <c r="B55" s="24" t="s">
        <v>32</v>
      </c>
      <c r="C55" s="23">
        <v>43020</v>
      </c>
      <c r="D55" s="9">
        <v>174.75</v>
      </c>
      <c r="E55" s="6" t="s">
        <v>107</v>
      </c>
      <c r="F55" s="11"/>
      <c r="G55" s="11"/>
    </row>
    <row r="56" spans="1:7" ht="15.75">
      <c r="A56" s="31" t="s">
        <v>18</v>
      </c>
      <c r="B56" s="24" t="s">
        <v>34</v>
      </c>
      <c r="C56" s="23">
        <v>43020</v>
      </c>
      <c r="D56" s="9">
        <v>132.33</v>
      </c>
      <c r="E56" s="6" t="s">
        <v>49</v>
      </c>
      <c r="F56" s="11"/>
      <c r="G56" s="11"/>
    </row>
    <row r="57" spans="1:7" ht="15.75">
      <c r="A57" s="31" t="s">
        <v>18</v>
      </c>
      <c r="B57" s="24" t="s">
        <v>108</v>
      </c>
      <c r="C57" s="23">
        <v>43020</v>
      </c>
      <c r="D57" s="9">
        <v>226.1</v>
      </c>
      <c r="E57" s="6" t="s">
        <v>109</v>
      </c>
      <c r="F57" s="11"/>
      <c r="G57" s="11"/>
    </row>
    <row r="58" spans="1:7" ht="15.75">
      <c r="A58" s="31" t="s">
        <v>15</v>
      </c>
      <c r="B58" s="24" t="s">
        <v>86</v>
      </c>
      <c r="C58" s="23">
        <v>43020</v>
      </c>
      <c r="D58" s="9">
        <v>175.64</v>
      </c>
      <c r="E58" s="6" t="s">
        <v>110</v>
      </c>
      <c r="F58" s="11"/>
      <c r="G58" s="11"/>
    </row>
    <row r="59" spans="1:7" ht="15.75">
      <c r="A59" s="31" t="s">
        <v>16</v>
      </c>
      <c r="B59" s="24" t="s">
        <v>111</v>
      </c>
      <c r="C59" s="23">
        <v>43020</v>
      </c>
      <c r="D59" s="9">
        <v>1892.1</v>
      </c>
      <c r="E59" s="6" t="s">
        <v>112</v>
      </c>
      <c r="F59" s="11"/>
      <c r="G59" s="11"/>
    </row>
    <row r="60" spans="1:5" ht="15.75">
      <c r="A60" s="5" t="s">
        <v>5</v>
      </c>
      <c r="B60" s="5"/>
      <c r="C60" s="5"/>
      <c r="D60" s="8">
        <f>D48</f>
        <v>3425.79</v>
      </c>
      <c r="E60" s="6"/>
    </row>
    <row r="61" ht="15.75">
      <c r="D61" s="17"/>
    </row>
    <row r="62" spans="1:5" ht="15.75">
      <c r="A62" s="85" t="s">
        <v>4</v>
      </c>
      <c r="B62" s="85"/>
      <c r="C62" s="85"/>
      <c r="D62" s="1"/>
      <c r="E62" s="1"/>
    </row>
    <row r="63" spans="1:5" ht="15.75">
      <c r="A63" s="2"/>
      <c r="B63" s="2"/>
      <c r="C63" s="2"/>
      <c r="D63" s="2"/>
      <c r="E63" s="2"/>
    </row>
    <row r="64" spans="1:5" ht="15.75">
      <c r="A64" s="86" t="s">
        <v>2</v>
      </c>
      <c r="B64" s="86"/>
      <c r="C64" s="86"/>
      <c r="D64" s="86"/>
      <c r="E64" s="86"/>
    </row>
    <row r="65" spans="1:5" ht="15.75">
      <c r="A65" s="86" t="s">
        <v>113</v>
      </c>
      <c r="B65" s="87"/>
      <c r="C65" s="87"/>
      <c r="D65" s="87"/>
      <c r="E65" s="87"/>
    </row>
    <row r="66" spans="1:5" ht="15.75">
      <c r="A66" s="2"/>
      <c r="B66" s="2"/>
      <c r="C66" s="2"/>
      <c r="D66" s="2"/>
      <c r="E66" s="3" t="s">
        <v>3</v>
      </c>
    </row>
    <row r="67" spans="1:5" ht="31.5">
      <c r="A67" s="4" t="s">
        <v>6</v>
      </c>
      <c r="B67" s="4" t="s">
        <v>7</v>
      </c>
      <c r="C67" s="4" t="s">
        <v>8</v>
      </c>
      <c r="D67" s="4" t="s">
        <v>0</v>
      </c>
      <c r="E67" s="4" t="s">
        <v>1</v>
      </c>
    </row>
    <row r="68" spans="1:5" ht="15.75">
      <c r="A68" s="5">
        <v>0</v>
      </c>
      <c r="B68" s="5">
        <v>1</v>
      </c>
      <c r="C68" s="5">
        <v>2</v>
      </c>
      <c r="D68" s="5">
        <v>3</v>
      </c>
      <c r="E68" s="5">
        <v>4</v>
      </c>
    </row>
    <row r="69" spans="1:5" ht="31.5">
      <c r="A69" s="7" t="s">
        <v>11</v>
      </c>
      <c r="B69" s="19"/>
      <c r="C69" s="5"/>
      <c r="D69" s="25">
        <f>D70+D75</f>
        <v>70</v>
      </c>
      <c r="E69" s="5"/>
    </row>
    <row r="70" spans="1:5" ht="15.75">
      <c r="A70" s="81" t="s">
        <v>9</v>
      </c>
      <c r="B70" s="82"/>
      <c r="C70" s="6"/>
      <c r="D70" s="8">
        <f>SUM(D71:D74)</f>
        <v>0</v>
      </c>
      <c r="E70" s="7"/>
    </row>
    <row r="71" spans="1:5" ht="15.75">
      <c r="A71" s="48" t="s">
        <v>14</v>
      </c>
      <c r="B71" s="21"/>
      <c r="C71" s="22"/>
      <c r="D71" s="9"/>
      <c r="E71" s="21"/>
    </row>
    <row r="72" spans="1:5" ht="15.75">
      <c r="A72" s="30" t="s">
        <v>18</v>
      </c>
      <c r="B72" s="21"/>
      <c r="C72" s="22"/>
      <c r="D72" s="9"/>
      <c r="E72" s="21"/>
    </row>
    <row r="73" spans="1:5" ht="15.75">
      <c r="A73" s="30" t="s">
        <v>12</v>
      </c>
      <c r="B73" s="21"/>
      <c r="C73" s="22"/>
      <c r="D73" s="9"/>
      <c r="E73" s="21"/>
    </row>
    <row r="74" spans="1:5" ht="15.75">
      <c r="A74" s="30" t="s">
        <v>15</v>
      </c>
      <c r="B74" s="21"/>
      <c r="C74" s="22"/>
      <c r="D74" s="9"/>
      <c r="E74" s="21"/>
    </row>
    <row r="75" spans="1:5" ht="15.75">
      <c r="A75" s="81" t="s">
        <v>10</v>
      </c>
      <c r="B75" s="82"/>
      <c r="C75" s="23"/>
      <c r="D75" s="8">
        <f>SUM(D76:D80)</f>
        <v>70</v>
      </c>
      <c r="E75" s="6"/>
    </row>
    <row r="76" spans="1:5" ht="15.75">
      <c r="A76" s="31" t="s">
        <v>23</v>
      </c>
      <c r="B76" s="24" t="s">
        <v>36</v>
      </c>
      <c r="C76" s="23">
        <v>43021</v>
      </c>
      <c r="D76" s="9">
        <v>70</v>
      </c>
      <c r="E76" s="6" t="s">
        <v>114</v>
      </c>
    </row>
    <row r="77" spans="1:5" ht="15.75">
      <c r="A77" s="31" t="s">
        <v>18</v>
      </c>
      <c r="B77" s="24"/>
      <c r="C77" s="23"/>
      <c r="D77" s="9"/>
      <c r="E77" s="6"/>
    </row>
    <row r="78" spans="1:5" ht="15.75">
      <c r="A78" s="31" t="s">
        <v>18</v>
      </c>
      <c r="B78" s="24"/>
      <c r="C78" s="23"/>
      <c r="D78" s="9"/>
      <c r="E78" s="6"/>
    </row>
    <row r="79" spans="1:5" ht="15.75">
      <c r="A79" s="31" t="s">
        <v>15</v>
      </c>
      <c r="B79" s="24"/>
      <c r="C79" s="23"/>
      <c r="D79" s="9"/>
      <c r="E79" s="6"/>
    </row>
    <row r="80" spans="1:5" ht="15.75">
      <c r="A80" s="31" t="s">
        <v>16</v>
      </c>
      <c r="B80" s="24"/>
      <c r="C80" s="23"/>
      <c r="D80" s="9"/>
      <c r="E80" s="6"/>
    </row>
    <row r="81" spans="1:5" ht="15.75">
      <c r="A81" s="5" t="s">
        <v>5</v>
      </c>
      <c r="B81" s="5"/>
      <c r="C81" s="5"/>
      <c r="D81" s="8">
        <f>D69</f>
        <v>70</v>
      </c>
      <c r="E81" s="6"/>
    </row>
    <row r="82" ht="15.75">
      <c r="D82" s="17"/>
    </row>
    <row r="83" ht="15.75">
      <c r="D83" s="17"/>
    </row>
    <row r="84" ht="15.75">
      <c r="D84" s="17"/>
    </row>
    <row r="85" ht="15.75">
      <c r="D85" s="17"/>
    </row>
    <row r="86" ht="15.75">
      <c r="D86" s="17"/>
    </row>
    <row r="87" spans="1:5" ht="15.75">
      <c r="A87" s="85" t="s">
        <v>4</v>
      </c>
      <c r="B87" s="85"/>
      <c r="C87" s="85"/>
      <c r="D87" s="1"/>
      <c r="E87" s="1"/>
    </row>
    <row r="88" spans="1:5" ht="15.75">
      <c r="A88" s="2"/>
      <c r="B88" s="2"/>
      <c r="C88" s="2"/>
      <c r="D88" s="2"/>
      <c r="E88" s="2"/>
    </row>
    <row r="89" spans="1:5" ht="15.75">
      <c r="A89" s="86" t="s">
        <v>2</v>
      </c>
      <c r="B89" s="86"/>
      <c r="C89" s="86"/>
      <c r="D89" s="86"/>
      <c r="E89" s="86"/>
    </row>
    <row r="90" spans="1:5" ht="15.75">
      <c r="A90" s="86" t="s">
        <v>51</v>
      </c>
      <c r="B90" s="87"/>
      <c r="C90" s="87"/>
      <c r="D90" s="87"/>
      <c r="E90" s="87"/>
    </row>
    <row r="91" spans="1:5" ht="15.75">
      <c r="A91" s="2"/>
      <c r="B91" s="2"/>
      <c r="C91" s="2"/>
      <c r="D91" s="2"/>
      <c r="E91" s="3" t="s">
        <v>3</v>
      </c>
    </row>
    <row r="92" spans="1:5" ht="31.5">
      <c r="A92" s="4" t="s">
        <v>6</v>
      </c>
      <c r="B92" s="4" t="s">
        <v>7</v>
      </c>
      <c r="C92" s="4" t="s">
        <v>8</v>
      </c>
      <c r="D92" s="4" t="s">
        <v>0</v>
      </c>
      <c r="E92" s="4" t="s">
        <v>1</v>
      </c>
    </row>
    <row r="93" spans="1:5" ht="15.75">
      <c r="A93" s="5">
        <v>0</v>
      </c>
      <c r="B93" s="5">
        <v>1</v>
      </c>
      <c r="C93" s="5">
        <v>2</v>
      </c>
      <c r="D93" s="5">
        <v>3</v>
      </c>
      <c r="E93" s="5">
        <v>4</v>
      </c>
    </row>
    <row r="94" spans="1:5" ht="31.5">
      <c r="A94" s="7" t="s">
        <v>11</v>
      </c>
      <c r="B94" s="19"/>
      <c r="C94" s="5"/>
      <c r="D94" s="25">
        <f>D95+D106</f>
        <v>5247.6</v>
      </c>
      <c r="E94" s="5"/>
    </row>
    <row r="95" spans="1:5" ht="15.75">
      <c r="A95" s="81" t="s">
        <v>9</v>
      </c>
      <c r="B95" s="82"/>
      <c r="C95" s="6"/>
      <c r="D95" s="8">
        <f>SUM(D96:D105)</f>
        <v>4647.6</v>
      </c>
      <c r="E95" s="7"/>
    </row>
    <row r="96" spans="1:5" ht="15.75">
      <c r="A96" s="34" t="s">
        <v>18</v>
      </c>
      <c r="B96" s="24" t="s">
        <v>52</v>
      </c>
      <c r="C96" s="35">
        <v>43025</v>
      </c>
      <c r="D96" s="9">
        <v>1200</v>
      </c>
      <c r="E96" s="6" t="s">
        <v>53</v>
      </c>
    </row>
    <row r="97" spans="1:5" ht="15.75">
      <c r="A97" s="34" t="s">
        <v>18</v>
      </c>
      <c r="B97" s="24" t="s">
        <v>54</v>
      </c>
      <c r="C97" s="35">
        <v>43025</v>
      </c>
      <c r="D97" s="9">
        <v>1200</v>
      </c>
      <c r="E97" s="6" t="s">
        <v>55</v>
      </c>
    </row>
    <row r="98" spans="1:5" ht="15.75">
      <c r="A98" s="34" t="s">
        <v>12</v>
      </c>
      <c r="B98" s="24" t="s">
        <v>42</v>
      </c>
      <c r="C98" s="35">
        <v>43025</v>
      </c>
      <c r="D98" s="9">
        <v>27.37</v>
      </c>
      <c r="E98" s="6" t="s">
        <v>56</v>
      </c>
    </row>
    <row r="99" spans="1:5" ht="15.75">
      <c r="A99" s="34" t="s">
        <v>12</v>
      </c>
      <c r="B99" s="24" t="s">
        <v>30</v>
      </c>
      <c r="C99" s="35">
        <v>43025</v>
      </c>
      <c r="D99" s="9">
        <v>571.8</v>
      </c>
      <c r="E99" s="6" t="s">
        <v>57</v>
      </c>
    </row>
    <row r="100" spans="1:5" ht="15.75">
      <c r="A100" s="34" t="s">
        <v>19</v>
      </c>
      <c r="B100" s="24" t="s">
        <v>58</v>
      </c>
      <c r="C100" s="35">
        <v>43025</v>
      </c>
      <c r="D100" s="9">
        <v>217.88</v>
      </c>
      <c r="E100" s="6" t="s">
        <v>59</v>
      </c>
    </row>
    <row r="101" spans="1:5" ht="15.75">
      <c r="A101" s="34" t="s">
        <v>13</v>
      </c>
      <c r="B101" s="24" t="s">
        <v>60</v>
      </c>
      <c r="C101" s="35">
        <v>43025</v>
      </c>
      <c r="D101" s="9">
        <v>79.79</v>
      </c>
      <c r="E101" s="6" t="s">
        <v>61</v>
      </c>
    </row>
    <row r="102" spans="1:5" ht="15.75">
      <c r="A102" s="34" t="s">
        <v>23</v>
      </c>
      <c r="B102" s="24" t="s">
        <v>62</v>
      </c>
      <c r="C102" s="35">
        <v>43025</v>
      </c>
      <c r="D102" s="9">
        <v>915</v>
      </c>
      <c r="E102" s="6" t="s">
        <v>63</v>
      </c>
    </row>
    <row r="103" spans="1:5" ht="15.75">
      <c r="A103" s="34" t="s">
        <v>21</v>
      </c>
      <c r="B103" s="24" t="s">
        <v>64</v>
      </c>
      <c r="C103" s="35">
        <v>43025</v>
      </c>
      <c r="D103" s="9" t="s">
        <v>65</v>
      </c>
      <c r="E103" s="6" t="s">
        <v>66</v>
      </c>
    </row>
    <row r="104" spans="1:5" ht="15.75">
      <c r="A104" s="34" t="s">
        <v>17</v>
      </c>
      <c r="B104" s="24"/>
      <c r="C104" s="35"/>
      <c r="D104" s="9">
        <v>217.88</v>
      </c>
      <c r="E104" s="6"/>
    </row>
    <row r="105" spans="1:5" ht="15.75">
      <c r="A105" s="36" t="s">
        <v>13</v>
      </c>
      <c r="B105" s="6"/>
      <c r="C105" s="35"/>
      <c r="D105" s="9">
        <v>217.88</v>
      </c>
      <c r="E105" s="6"/>
    </row>
    <row r="106" spans="1:5" ht="15.75">
      <c r="A106" s="81" t="s">
        <v>10</v>
      </c>
      <c r="B106" s="82"/>
      <c r="C106" s="16"/>
      <c r="D106" s="27">
        <f>D107+D108+D109+D113+D114</f>
        <v>600</v>
      </c>
      <c r="E106" s="15"/>
    </row>
    <row r="107" spans="1:5" ht="15.75">
      <c r="A107" s="32" t="s">
        <v>18</v>
      </c>
      <c r="B107" s="21" t="s">
        <v>115</v>
      </c>
      <c r="C107" s="10">
        <v>43025</v>
      </c>
      <c r="D107" s="9">
        <v>300</v>
      </c>
      <c r="E107" s="6" t="s">
        <v>116</v>
      </c>
    </row>
    <row r="108" spans="1:5" ht="15.75">
      <c r="A108" s="50" t="s">
        <v>18</v>
      </c>
      <c r="B108" s="21" t="s">
        <v>54</v>
      </c>
      <c r="C108" s="10">
        <v>43025</v>
      </c>
      <c r="D108" s="9">
        <v>300</v>
      </c>
      <c r="E108" s="6" t="s">
        <v>117</v>
      </c>
    </row>
    <row r="109" spans="1:5" ht="15.75">
      <c r="A109" s="50" t="s">
        <v>18</v>
      </c>
      <c r="B109" s="21"/>
      <c r="C109" s="10"/>
      <c r="D109" s="9"/>
      <c r="E109" s="6"/>
    </row>
    <row r="110" spans="1:5" ht="15.75">
      <c r="A110" s="50" t="s">
        <v>17</v>
      </c>
      <c r="B110" s="21"/>
      <c r="C110" s="10"/>
      <c r="D110" s="9"/>
      <c r="E110" s="6"/>
    </row>
    <row r="111" spans="1:5" ht="15.75">
      <c r="A111" s="50" t="s">
        <v>17</v>
      </c>
      <c r="B111" s="21"/>
      <c r="C111" s="10"/>
      <c r="D111" s="9"/>
      <c r="E111" s="6"/>
    </row>
    <row r="112" spans="1:5" ht="15.75">
      <c r="A112" s="50" t="s">
        <v>14</v>
      </c>
      <c r="B112" s="21"/>
      <c r="C112" s="10"/>
      <c r="D112" s="9"/>
      <c r="E112" s="6"/>
    </row>
    <row r="113" spans="1:5" ht="15.75">
      <c r="A113" s="50" t="s">
        <v>16</v>
      </c>
      <c r="B113" s="21"/>
      <c r="C113" s="10"/>
      <c r="D113" s="9"/>
      <c r="E113" s="6"/>
    </row>
    <row r="114" spans="1:5" ht="15.75">
      <c r="A114" s="28" t="s">
        <v>21</v>
      </c>
      <c r="B114" s="33"/>
      <c r="C114" s="40"/>
      <c r="D114" s="9"/>
      <c r="E114" s="6"/>
    </row>
    <row r="115" spans="1:5" ht="15.75">
      <c r="A115" s="5" t="s">
        <v>5</v>
      </c>
      <c r="B115" s="33"/>
      <c r="C115" s="5"/>
      <c r="D115" s="8">
        <f>D94</f>
        <v>5247.6</v>
      </c>
      <c r="E115" s="15"/>
    </row>
    <row r="116" ht="15.75">
      <c r="D116" s="17"/>
    </row>
    <row r="117" ht="15.75">
      <c r="D117" s="17"/>
    </row>
    <row r="118" s="11" customFormat="1" ht="15.75"/>
    <row r="119" s="11" customFormat="1" ht="15.75"/>
    <row r="120" spans="1:7" ht="15.75">
      <c r="A120" s="85" t="s">
        <v>4</v>
      </c>
      <c r="B120" s="85"/>
      <c r="C120" s="85"/>
      <c r="D120" s="1"/>
      <c r="E120" s="1"/>
      <c r="F120" s="11"/>
      <c r="G120" s="11"/>
    </row>
    <row r="121" spans="1:5" ht="15.75">
      <c r="A121" s="2"/>
      <c r="B121" s="2"/>
      <c r="C121" s="2"/>
      <c r="D121" s="2"/>
      <c r="E121" s="2"/>
    </row>
    <row r="122" spans="1:5" ht="15.75">
      <c r="A122" s="86" t="s">
        <v>2</v>
      </c>
      <c r="B122" s="86"/>
      <c r="C122" s="86"/>
      <c r="D122" s="86"/>
      <c r="E122" s="86"/>
    </row>
    <row r="123" spans="1:5" ht="15.75">
      <c r="A123" s="86" t="s">
        <v>67</v>
      </c>
      <c r="B123" s="87"/>
      <c r="C123" s="87"/>
      <c r="D123" s="87"/>
      <c r="E123" s="87"/>
    </row>
    <row r="124" spans="1:5" ht="15.75">
      <c r="A124" s="2"/>
      <c r="B124" s="2"/>
      <c r="C124" s="2"/>
      <c r="D124" s="2"/>
      <c r="E124" s="3" t="s">
        <v>3</v>
      </c>
    </row>
    <row r="125" spans="1:7" ht="31.5">
      <c r="A125" s="4" t="s">
        <v>6</v>
      </c>
      <c r="B125" s="4" t="s">
        <v>7</v>
      </c>
      <c r="C125" s="4" t="s">
        <v>8</v>
      </c>
      <c r="D125" s="4" t="s">
        <v>0</v>
      </c>
      <c r="E125" s="4" t="s">
        <v>1</v>
      </c>
      <c r="F125" s="14"/>
      <c r="G125" s="14"/>
    </row>
    <row r="126" spans="1:7" ht="15.75">
      <c r="A126" s="5">
        <v>0</v>
      </c>
      <c r="B126" s="5">
        <v>1</v>
      </c>
      <c r="C126" s="5">
        <v>2</v>
      </c>
      <c r="D126" s="5">
        <v>3</v>
      </c>
      <c r="E126" s="5">
        <v>4</v>
      </c>
      <c r="F126" s="12"/>
      <c r="G126" s="12"/>
    </row>
    <row r="127" spans="1:7" ht="31.5">
      <c r="A127" s="7" t="s">
        <v>11</v>
      </c>
      <c r="B127" s="19"/>
      <c r="C127" s="5"/>
      <c r="D127" s="25">
        <f>D128+D137</f>
        <v>19703.72</v>
      </c>
      <c r="E127" s="5"/>
      <c r="F127" s="12"/>
      <c r="G127" s="12"/>
    </row>
    <row r="128" spans="1:7" ht="15.75">
      <c r="A128" s="81" t="s">
        <v>9</v>
      </c>
      <c r="B128" s="82"/>
      <c r="C128" s="6"/>
      <c r="D128" s="8">
        <f>SUM(D129:D136)</f>
        <v>3722.95</v>
      </c>
      <c r="E128" s="7"/>
      <c r="F128" s="11"/>
      <c r="G128" s="11"/>
    </row>
    <row r="129" spans="1:7" ht="31.5">
      <c r="A129" s="52" t="s">
        <v>24</v>
      </c>
      <c r="B129" s="42" t="s">
        <v>30</v>
      </c>
      <c r="C129" s="35">
        <v>43026</v>
      </c>
      <c r="D129" s="8">
        <v>153.91</v>
      </c>
      <c r="E129" s="6" t="s">
        <v>68</v>
      </c>
      <c r="F129" s="11"/>
      <c r="G129" s="11"/>
    </row>
    <row r="130" spans="1:7" ht="15.75">
      <c r="A130" s="52" t="s">
        <v>24</v>
      </c>
      <c r="B130" s="42" t="s">
        <v>69</v>
      </c>
      <c r="C130" s="35">
        <v>43026</v>
      </c>
      <c r="D130" s="8">
        <v>144.42</v>
      </c>
      <c r="E130" s="6" t="s">
        <v>70</v>
      </c>
      <c r="F130" s="11"/>
      <c r="G130" s="11"/>
    </row>
    <row r="131" spans="1:7" ht="15.75">
      <c r="A131" s="52" t="s">
        <v>24</v>
      </c>
      <c r="B131" s="42" t="s">
        <v>71</v>
      </c>
      <c r="C131" s="35">
        <v>43026</v>
      </c>
      <c r="D131" s="8">
        <v>134.42</v>
      </c>
      <c r="E131" s="6" t="s">
        <v>72</v>
      </c>
      <c r="F131" s="11"/>
      <c r="G131" s="11"/>
    </row>
    <row r="132" spans="1:7" ht="15.75">
      <c r="A132" s="52" t="s">
        <v>17</v>
      </c>
      <c r="B132" s="42" t="s">
        <v>73</v>
      </c>
      <c r="C132" s="35">
        <v>43026</v>
      </c>
      <c r="D132" s="8">
        <v>3205.73</v>
      </c>
      <c r="E132" s="6" t="s">
        <v>74</v>
      </c>
      <c r="F132" s="11"/>
      <c r="G132" s="11"/>
    </row>
    <row r="133" spans="1:7" ht="15.75">
      <c r="A133" s="52" t="s">
        <v>21</v>
      </c>
      <c r="B133" s="42" t="s">
        <v>31</v>
      </c>
      <c r="C133" s="35">
        <v>43026</v>
      </c>
      <c r="D133" s="8">
        <v>84.47</v>
      </c>
      <c r="E133" s="6" t="s">
        <v>75</v>
      </c>
      <c r="F133" s="11"/>
      <c r="G133" s="11"/>
    </row>
    <row r="134" spans="1:7" ht="15.75">
      <c r="A134" s="52" t="s">
        <v>18</v>
      </c>
      <c r="B134" s="42"/>
      <c r="C134" s="35"/>
      <c r="D134" s="8"/>
      <c r="E134" s="6"/>
      <c r="F134" s="11"/>
      <c r="G134" s="11"/>
    </row>
    <row r="135" spans="1:7" ht="15.75">
      <c r="A135" s="41" t="s">
        <v>15</v>
      </c>
      <c r="B135" s="6"/>
      <c r="C135" s="10"/>
      <c r="D135" s="9"/>
      <c r="E135" s="6"/>
      <c r="F135" s="11"/>
      <c r="G135" s="11"/>
    </row>
    <row r="136" spans="1:7" ht="15.75">
      <c r="A136" s="36" t="s">
        <v>17</v>
      </c>
      <c r="B136" s="6"/>
      <c r="C136" s="10"/>
      <c r="D136" s="9"/>
      <c r="E136" s="6"/>
      <c r="F136" s="11"/>
      <c r="G136" s="11"/>
    </row>
    <row r="137" spans="1:7" ht="15.75">
      <c r="A137" s="81" t="s">
        <v>10</v>
      </c>
      <c r="B137" s="82"/>
      <c r="C137" s="16"/>
      <c r="D137" s="27">
        <f>SUM(D138:D143)</f>
        <v>15980.77</v>
      </c>
      <c r="E137" s="15"/>
      <c r="F137" s="11"/>
      <c r="G137" s="11"/>
    </row>
    <row r="138" spans="1:5" ht="15.75">
      <c r="A138" s="50" t="s">
        <v>17</v>
      </c>
      <c r="B138" s="21" t="s">
        <v>79</v>
      </c>
      <c r="C138" s="10">
        <v>43026</v>
      </c>
      <c r="D138" s="9">
        <v>82.99</v>
      </c>
      <c r="E138" s="6" t="s">
        <v>118</v>
      </c>
    </row>
    <row r="139" spans="1:7" ht="31.5">
      <c r="A139" s="34" t="s">
        <v>14</v>
      </c>
      <c r="B139" s="79" t="s">
        <v>28</v>
      </c>
      <c r="C139" s="53">
        <v>43026</v>
      </c>
      <c r="D139" s="9">
        <v>109.74</v>
      </c>
      <c r="E139" s="33" t="s">
        <v>119</v>
      </c>
      <c r="F139" s="11"/>
      <c r="G139" s="11"/>
    </row>
    <row r="140" spans="1:7" ht="15.75">
      <c r="A140" s="34" t="s">
        <v>14</v>
      </c>
      <c r="B140" s="79" t="s">
        <v>120</v>
      </c>
      <c r="C140" s="53">
        <v>43026</v>
      </c>
      <c r="D140" s="9">
        <v>211.3</v>
      </c>
      <c r="E140" s="33" t="s">
        <v>121</v>
      </c>
      <c r="F140" s="11"/>
      <c r="G140" s="11"/>
    </row>
    <row r="141" spans="1:7" ht="15.75">
      <c r="A141" s="34" t="s">
        <v>22</v>
      </c>
      <c r="B141" s="79" t="s">
        <v>79</v>
      </c>
      <c r="C141" s="53">
        <v>43026</v>
      </c>
      <c r="D141" s="9">
        <v>279.99</v>
      </c>
      <c r="E141" s="33" t="s">
        <v>122</v>
      </c>
      <c r="F141" s="11"/>
      <c r="G141" s="11"/>
    </row>
    <row r="142" spans="1:7" ht="15.75">
      <c r="A142" s="34" t="s">
        <v>22</v>
      </c>
      <c r="B142" s="79" t="s">
        <v>123</v>
      </c>
      <c r="C142" s="53">
        <v>43026</v>
      </c>
      <c r="D142" s="9">
        <v>15296.75</v>
      </c>
      <c r="E142" s="33" t="s">
        <v>124</v>
      </c>
      <c r="F142" s="11"/>
      <c r="G142" s="11"/>
    </row>
    <row r="143" spans="1:7" ht="15.75">
      <c r="A143" s="36" t="s">
        <v>15</v>
      </c>
      <c r="B143" s="21"/>
      <c r="C143" s="53"/>
      <c r="D143" s="9"/>
      <c r="E143" s="6"/>
      <c r="F143" s="11"/>
      <c r="G143" s="11"/>
    </row>
    <row r="144" spans="1:7" ht="15.75">
      <c r="A144" s="36" t="s">
        <v>19</v>
      </c>
      <c r="B144" s="21"/>
      <c r="C144" s="53"/>
      <c r="D144" s="9"/>
      <c r="E144" s="6"/>
      <c r="F144" s="11"/>
      <c r="G144" s="11"/>
    </row>
    <row r="145" spans="1:7" ht="15.75">
      <c r="A145" s="37" t="s">
        <v>20</v>
      </c>
      <c r="B145" s="33"/>
      <c r="C145" s="38"/>
      <c r="D145" s="33"/>
      <c r="E145" s="33"/>
      <c r="F145" s="11"/>
      <c r="G145" s="11"/>
    </row>
    <row r="146" spans="1:5" ht="15.75">
      <c r="A146" s="5" t="s">
        <v>5</v>
      </c>
      <c r="B146" s="5"/>
      <c r="C146" s="5"/>
      <c r="D146" s="8">
        <f>D127</f>
        <v>19703.72</v>
      </c>
      <c r="E146" s="15"/>
    </row>
    <row r="147" ht="15.75">
      <c r="D147" s="17"/>
    </row>
    <row r="148" ht="15.75">
      <c r="D148" s="17"/>
    </row>
    <row r="149" spans="1:5" ht="15.75">
      <c r="A149" s="85" t="s">
        <v>4</v>
      </c>
      <c r="B149" s="85"/>
      <c r="C149" s="85"/>
      <c r="D149" s="1"/>
      <c r="E149" s="1"/>
    </row>
    <row r="150" spans="1:5" ht="15.75">
      <c r="A150" s="2"/>
      <c r="B150" s="2"/>
      <c r="C150" s="2"/>
      <c r="D150" s="2"/>
      <c r="E150" s="2"/>
    </row>
    <row r="151" spans="1:5" ht="15.75">
      <c r="A151" s="86" t="s">
        <v>2</v>
      </c>
      <c r="B151" s="86"/>
      <c r="C151" s="86"/>
      <c r="D151" s="86"/>
      <c r="E151" s="86"/>
    </row>
    <row r="152" spans="1:5" ht="15.75">
      <c r="A152" s="86" t="s">
        <v>76</v>
      </c>
      <c r="B152" s="87"/>
      <c r="C152" s="87"/>
      <c r="D152" s="87"/>
      <c r="E152" s="87"/>
    </row>
    <row r="153" spans="1:5" ht="15.75">
      <c r="A153" s="2"/>
      <c r="B153" s="2"/>
      <c r="C153" s="2"/>
      <c r="D153" s="2"/>
      <c r="E153" s="3" t="s">
        <v>3</v>
      </c>
    </row>
    <row r="154" spans="1:5" ht="31.5">
      <c r="A154" s="4" t="s">
        <v>6</v>
      </c>
      <c r="B154" s="4" t="s">
        <v>7</v>
      </c>
      <c r="C154" s="4" t="s">
        <v>8</v>
      </c>
      <c r="D154" s="4" t="s">
        <v>0</v>
      </c>
      <c r="E154" s="4" t="s">
        <v>1</v>
      </c>
    </row>
    <row r="155" spans="1:5" ht="15.75">
      <c r="A155" s="5">
        <v>0</v>
      </c>
      <c r="B155" s="5">
        <v>1</v>
      </c>
      <c r="C155" s="5">
        <v>2</v>
      </c>
      <c r="D155" s="5">
        <v>3</v>
      </c>
      <c r="E155" s="5">
        <v>4</v>
      </c>
    </row>
    <row r="156" spans="1:5" ht="31.5">
      <c r="A156" s="7" t="s">
        <v>11</v>
      </c>
      <c r="B156" s="19"/>
      <c r="C156" s="5"/>
      <c r="D156" s="25">
        <f>D157+D167</f>
        <v>4259.29</v>
      </c>
      <c r="E156" s="5"/>
    </row>
    <row r="157" spans="1:5" ht="15.75">
      <c r="A157" s="81" t="s">
        <v>9</v>
      </c>
      <c r="B157" s="82"/>
      <c r="C157" s="6"/>
      <c r="D157" s="8">
        <f>SUM(D158:D166)</f>
        <v>4259.29</v>
      </c>
      <c r="E157" s="7"/>
    </row>
    <row r="158" spans="1:5" ht="15.75">
      <c r="A158" s="34" t="s">
        <v>12</v>
      </c>
      <c r="B158" s="24" t="s">
        <v>69</v>
      </c>
      <c r="C158" s="35">
        <v>43028</v>
      </c>
      <c r="D158" s="9">
        <v>830.75</v>
      </c>
      <c r="E158" s="6" t="s">
        <v>77</v>
      </c>
    </row>
    <row r="159" spans="1:5" ht="15.75">
      <c r="A159" s="34" t="s">
        <v>12</v>
      </c>
      <c r="B159" s="24" t="s">
        <v>30</v>
      </c>
      <c r="C159" s="35">
        <v>43028</v>
      </c>
      <c r="D159" s="9">
        <v>130.24</v>
      </c>
      <c r="E159" s="6" t="s">
        <v>78</v>
      </c>
    </row>
    <row r="160" spans="1:5" ht="15.75">
      <c r="A160" s="34" t="s">
        <v>17</v>
      </c>
      <c r="B160" s="24" t="s">
        <v>79</v>
      </c>
      <c r="C160" s="35">
        <v>43028</v>
      </c>
      <c r="D160" s="9">
        <v>279.89</v>
      </c>
      <c r="E160" s="6" t="s">
        <v>80</v>
      </c>
    </row>
    <row r="161" spans="1:5" ht="15.75">
      <c r="A161" s="34" t="s">
        <v>15</v>
      </c>
      <c r="B161" s="24" t="s">
        <v>81</v>
      </c>
      <c r="C161" s="35">
        <v>43028</v>
      </c>
      <c r="D161" s="9">
        <v>300</v>
      </c>
      <c r="E161" s="6" t="s">
        <v>82</v>
      </c>
    </row>
    <row r="162" spans="1:5" ht="15.75">
      <c r="A162" s="34" t="s">
        <v>15</v>
      </c>
      <c r="B162" s="24" t="s">
        <v>83</v>
      </c>
      <c r="C162" s="35">
        <v>43028</v>
      </c>
      <c r="D162" s="9">
        <v>147</v>
      </c>
      <c r="E162" s="6" t="s">
        <v>84</v>
      </c>
    </row>
    <row r="163" spans="1:5" ht="15.75">
      <c r="A163" s="34" t="s">
        <v>15</v>
      </c>
      <c r="B163" s="24" t="s">
        <v>79</v>
      </c>
      <c r="C163" s="35">
        <v>43028</v>
      </c>
      <c r="D163" s="9">
        <v>94</v>
      </c>
      <c r="E163" s="6" t="s">
        <v>80</v>
      </c>
    </row>
    <row r="164" spans="1:5" ht="15.75">
      <c r="A164" s="34" t="s">
        <v>22</v>
      </c>
      <c r="B164" s="24" t="s">
        <v>79</v>
      </c>
      <c r="C164" s="35">
        <v>43028</v>
      </c>
      <c r="D164" s="9">
        <v>77.51</v>
      </c>
      <c r="E164" s="6" t="s">
        <v>85</v>
      </c>
    </row>
    <row r="165" spans="1:5" ht="15.75">
      <c r="A165" s="34" t="s">
        <v>16</v>
      </c>
      <c r="B165" s="24" t="s">
        <v>86</v>
      </c>
      <c r="C165" s="35">
        <v>43028</v>
      </c>
      <c r="D165" s="9">
        <v>2399.9</v>
      </c>
      <c r="E165" s="6" t="s">
        <v>87</v>
      </c>
    </row>
    <row r="166" spans="1:5" ht="15.75">
      <c r="A166" s="36" t="s">
        <v>18</v>
      </c>
      <c r="B166" s="6"/>
      <c r="C166" s="10"/>
      <c r="D166" s="9"/>
      <c r="E166" s="6"/>
    </row>
    <row r="167" spans="1:5" ht="15.75">
      <c r="A167" s="81" t="s">
        <v>10</v>
      </c>
      <c r="B167" s="82"/>
      <c r="C167" s="16"/>
      <c r="D167" s="27">
        <f>SUM(D168:D172)</f>
        <v>0</v>
      </c>
      <c r="E167" s="15"/>
    </row>
    <row r="168" spans="1:5" ht="15.75">
      <c r="A168" s="36" t="s">
        <v>20</v>
      </c>
      <c r="B168" s="21"/>
      <c r="C168" s="10"/>
      <c r="D168" s="9"/>
      <c r="E168" s="6"/>
    </row>
    <row r="169" spans="1:5" ht="15.75">
      <c r="A169" s="36" t="s">
        <v>18</v>
      </c>
      <c r="B169" s="21"/>
      <c r="C169" s="10"/>
      <c r="D169" s="9"/>
      <c r="E169" s="6"/>
    </row>
    <row r="170" spans="1:5" s="47" customFormat="1" ht="15.75">
      <c r="A170" s="36" t="s">
        <v>22</v>
      </c>
      <c r="B170" s="59"/>
      <c r="C170" s="51"/>
      <c r="D170" s="49"/>
      <c r="E170" s="39"/>
    </row>
    <row r="171" spans="1:5" ht="15.75">
      <c r="A171" s="36" t="s">
        <v>15</v>
      </c>
      <c r="B171" s="21"/>
      <c r="C171" s="10"/>
      <c r="D171" s="9"/>
      <c r="E171" s="6"/>
    </row>
    <row r="172" spans="1:5" ht="15.75">
      <c r="A172" s="36" t="s">
        <v>14</v>
      </c>
      <c r="B172" s="21"/>
      <c r="C172" s="10"/>
      <c r="D172" s="9"/>
      <c r="E172" s="6"/>
    </row>
    <row r="173" spans="1:5" ht="15.75">
      <c r="A173" s="37" t="s">
        <v>20</v>
      </c>
      <c r="B173" s="33"/>
      <c r="C173" s="38"/>
      <c r="D173" s="33"/>
      <c r="E173" s="33"/>
    </row>
    <row r="174" spans="1:5" ht="15.75">
      <c r="A174" s="5" t="s">
        <v>5</v>
      </c>
      <c r="B174" s="5"/>
      <c r="C174" s="5"/>
      <c r="D174" s="8">
        <f>D156</f>
        <v>4259.29</v>
      </c>
      <c r="E174" s="15"/>
    </row>
    <row r="175" spans="1:5" ht="15.75">
      <c r="A175" s="58"/>
      <c r="B175" s="58"/>
      <c r="C175" s="58"/>
      <c r="D175" s="60"/>
      <c r="E175" s="61"/>
    </row>
    <row r="176" spans="1:5" ht="15.75">
      <c r="A176" s="58"/>
      <c r="B176" s="58"/>
      <c r="C176" s="58"/>
      <c r="D176" s="60"/>
      <c r="E176" s="61"/>
    </row>
    <row r="177" spans="1:5" ht="15.75">
      <c r="A177" s="85" t="s">
        <v>4</v>
      </c>
      <c r="B177" s="85"/>
      <c r="C177" s="85"/>
      <c r="D177" s="60"/>
      <c r="E177" s="61"/>
    </row>
    <row r="178" spans="1:7" ht="15.75">
      <c r="A178" s="85"/>
      <c r="B178" s="85"/>
      <c r="C178" s="85"/>
      <c r="D178" s="1"/>
      <c r="E178" s="1"/>
      <c r="F178" s="11"/>
      <c r="G178" s="11"/>
    </row>
    <row r="179" spans="1:7" ht="15.75">
      <c r="A179" s="86" t="s">
        <v>2</v>
      </c>
      <c r="B179" s="86"/>
      <c r="C179" s="86"/>
      <c r="D179" s="86"/>
      <c r="E179" s="86"/>
      <c r="F179" s="11"/>
      <c r="G179" s="11"/>
    </row>
    <row r="180" spans="1:7" ht="15.75" customHeight="1">
      <c r="A180" s="86" t="s">
        <v>88</v>
      </c>
      <c r="B180" s="86"/>
      <c r="C180" s="86"/>
      <c r="D180" s="86"/>
      <c r="E180" s="86"/>
      <c r="F180" s="11"/>
      <c r="G180" s="11"/>
    </row>
    <row r="181" spans="1:7" ht="15.75">
      <c r="A181" s="2"/>
      <c r="B181" s="2"/>
      <c r="C181" s="2"/>
      <c r="D181" s="2"/>
      <c r="E181" s="3" t="s">
        <v>3</v>
      </c>
      <c r="F181" s="11"/>
      <c r="G181" s="11"/>
    </row>
    <row r="182" spans="1:7" ht="31.5">
      <c r="A182" s="4" t="s">
        <v>6</v>
      </c>
      <c r="B182" s="4" t="s">
        <v>7</v>
      </c>
      <c r="C182" s="4" t="s">
        <v>8</v>
      </c>
      <c r="D182" s="4" t="s">
        <v>0</v>
      </c>
      <c r="E182" s="4" t="s">
        <v>1</v>
      </c>
      <c r="F182" s="11"/>
      <c r="G182" s="11"/>
    </row>
    <row r="183" spans="1:7" ht="15.75">
      <c r="A183" s="5">
        <v>0</v>
      </c>
      <c r="B183" s="5">
        <v>1</v>
      </c>
      <c r="C183" s="5">
        <v>2</v>
      </c>
      <c r="D183" s="5">
        <v>3</v>
      </c>
      <c r="E183" s="5">
        <v>4</v>
      </c>
      <c r="F183" s="11"/>
      <c r="G183" s="11"/>
    </row>
    <row r="184" spans="1:7" ht="31.5">
      <c r="A184" s="7" t="s">
        <v>11</v>
      </c>
      <c r="B184" s="19"/>
      <c r="C184" s="5"/>
      <c r="D184" s="25">
        <f>D185+D189</f>
        <v>804.09</v>
      </c>
      <c r="E184" s="5"/>
      <c r="F184" s="11"/>
      <c r="G184" s="11"/>
    </row>
    <row r="185" spans="1:7" ht="15.75" customHeight="1">
      <c r="A185" s="81" t="s">
        <v>9</v>
      </c>
      <c r="B185" s="82"/>
      <c r="C185" s="6"/>
      <c r="D185" s="8">
        <f>SUM(D186:D188)</f>
        <v>533.74</v>
      </c>
      <c r="E185" s="7"/>
      <c r="F185" s="11"/>
      <c r="G185" s="11"/>
    </row>
    <row r="186" spans="1:7" ht="15.75">
      <c r="A186" s="43" t="s">
        <v>14</v>
      </c>
      <c r="B186" s="6" t="s">
        <v>125</v>
      </c>
      <c r="C186" s="10">
        <v>43032</v>
      </c>
      <c r="D186" s="33">
        <v>533.74</v>
      </c>
      <c r="E186" s="6" t="s">
        <v>89</v>
      </c>
      <c r="F186" s="11"/>
      <c r="G186" s="11"/>
    </row>
    <row r="187" spans="1:7" ht="15.75">
      <c r="A187" s="43" t="s">
        <v>12</v>
      </c>
      <c r="B187" s="6"/>
      <c r="C187" s="10"/>
      <c r="D187" s="63"/>
      <c r="E187" s="6"/>
      <c r="F187" s="11"/>
      <c r="G187" s="11"/>
    </row>
    <row r="188" spans="1:7" ht="15.75">
      <c r="A188" s="43" t="s">
        <v>21</v>
      </c>
      <c r="B188" s="6"/>
      <c r="C188" s="10"/>
      <c r="D188" s="33"/>
      <c r="E188" s="6"/>
      <c r="F188" s="11"/>
      <c r="G188" s="11"/>
    </row>
    <row r="189" spans="1:7" ht="15.75" customHeight="1">
      <c r="A189" s="81" t="s">
        <v>10</v>
      </c>
      <c r="B189" s="82"/>
      <c r="C189" s="29"/>
      <c r="D189" s="8">
        <f>SUM(D190:D195)</f>
        <v>270.35</v>
      </c>
      <c r="E189" s="6"/>
      <c r="F189" s="11"/>
      <c r="G189" s="11"/>
    </row>
    <row r="190" spans="1:7" ht="15.75">
      <c r="A190" s="55" t="s">
        <v>20</v>
      </c>
      <c r="B190" s="24" t="s">
        <v>38</v>
      </c>
      <c r="C190" s="29">
        <v>43032</v>
      </c>
      <c r="D190" s="9">
        <v>270.35</v>
      </c>
      <c r="E190" s="6" t="s">
        <v>126</v>
      </c>
      <c r="F190" s="11"/>
      <c r="G190" s="11"/>
    </row>
    <row r="191" spans="1:7" ht="15.75">
      <c r="A191" s="55" t="s">
        <v>18</v>
      </c>
      <c r="B191" s="24"/>
      <c r="C191" s="29"/>
      <c r="D191" s="9"/>
      <c r="E191" s="6"/>
      <c r="F191" s="11"/>
      <c r="G191" s="11"/>
    </row>
    <row r="192" spans="1:7" ht="15.75">
      <c r="A192" s="55" t="s">
        <v>14</v>
      </c>
      <c r="B192" s="24"/>
      <c r="C192" s="29"/>
      <c r="D192" s="9"/>
      <c r="E192" s="6"/>
      <c r="F192" s="11"/>
      <c r="G192" s="11"/>
    </row>
    <row r="193" spans="1:7" ht="15.75">
      <c r="A193" s="55" t="s">
        <v>14</v>
      </c>
      <c r="B193" s="24"/>
      <c r="C193" s="29"/>
      <c r="D193" s="9"/>
      <c r="E193" s="6"/>
      <c r="F193" s="11"/>
      <c r="G193" s="11"/>
    </row>
    <row r="194" spans="1:7" ht="15.75">
      <c r="A194" s="44" t="s">
        <v>19</v>
      </c>
      <c r="B194" s="6"/>
      <c r="C194" s="29"/>
      <c r="D194" s="9"/>
      <c r="E194" s="6"/>
      <c r="F194" s="11"/>
      <c r="G194" s="11"/>
    </row>
    <row r="195" spans="1:7" ht="15.75">
      <c r="A195" s="44" t="s">
        <v>26</v>
      </c>
      <c r="B195" s="6"/>
      <c r="C195" s="29"/>
      <c r="D195" s="9"/>
      <c r="E195" s="6"/>
      <c r="F195" s="11"/>
      <c r="G195" s="11"/>
    </row>
    <row r="196" spans="1:7" ht="15.75">
      <c r="A196" s="5" t="s">
        <v>5</v>
      </c>
      <c r="B196" s="6"/>
      <c r="C196" s="5"/>
      <c r="D196" s="8">
        <f>D184</f>
        <v>804.09</v>
      </c>
      <c r="E196" s="6"/>
      <c r="F196" s="11"/>
      <c r="G196" s="11"/>
    </row>
    <row r="197" spans="4:7" ht="15.75">
      <c r="D197" s="17"/>
      <c r="F197" s="11"/>
      <c r="G197" s="11"/>
    </row>
    <row r="198" spans="1:7" ht="15.75">
      <c r="A198" s="1"/>
      <c r="B198" s="1"/>
      <c r="C198" s="1"/>
      <c r="D198" s="1"/>
      <c r="E198" s="1"/>
      <c r="F198" s="11"/>
      <c r="G198" s="11"/>
    </row>
    <row r="199" spans="1:7" ht="15.75">
      <c r="A199" s="85" t="s">
        <v>4</v>
      </c>
      <c r="B199" s="85"/>
      <c r="C199" s="85"/>
      <c r="D199" s="1"/>
      <c r="E199" s="1"/>
      <c r="F199" s="11"/>
      <c r="G199" s="11"/>
    </row>
    <row r="200" spans="1:7" ht="15.75">
      <c r="A200" s="2"/>
      <c r="B200" s="2"/>
      <c r="C200" s="2"/>
      <c r="D200" s="2"/>
      <c r="E200" s="2"/>
      <c r="F200" s="11"/>
      <c r="G200" s="11"/>
    </row>
    <row r="201" spans="1:7" ht="15.75">
      <c r="A201" s="86" t="s">
        <v>2</v>
      </c>
      <c r="B201" s="86"/>
      <c r="C201" s="86"/>
      <c r="D201" s="86"/>
      <c r="E201" s="86"/>
      <c r="F201" s="11"/>
      <c r="G201" s="11"/>
    </row>
    <row r="202" spans="1:7" ht="15.75">
      <c r="A202" s="86" t="s">
        <v>90</v>
      </c>
      <c r="B202" s="87"/>
      <c r="C202" s="87"/>
      <c r="D202" s="87"/>
      <c r="E202" s="87"/>
      <c r="F202" s="11"/>
      <c r="G202" s="11"/>
    </row>
    <row r="203" spans="1:7" ht="15.75">
      <c r="A203" s="2"/>
      <c r="B203" s="2"/>
      <c r="C203" s="2"/>
      <c r="D203" s="2"/>
      <c r="E203" s="3" t="s">
        <v>3</v>
      </c>
      <c r="F203" s="11"/>
      <c r="G203" s="11"/>
    </row>
    <row r="204" spans="1:7" ht="31.5">
      <c r="A204" s="4" t="s">
        <v>6</v>
      </c>
      <c r="B204" s="4" t="s">
        <v>7</v>
      </c>
      <c r="C204" s="4" t="s">
        <v>8</v>
      </c>
      <c r="D204" s="4" t="s">
        <v>0</v>
      </c>
      <c r="E204" s="4" t="s">
        <v>1</v>
      </c>
      <c r="F204" s="11"/>
      <c r="G204" s="11"/>
    </row>
    <row r="205" spans="1:7" ht="15.75">
      <c r="A205" s="5">
        <v>0</v>
      </c>
      <c r="B205" s="5">
        <v>1</v>
      </c>
      <c r="C205" s="5">
        <v>2</v>
      </c>
      <c r="D205" s="5">
        <v>3</v>
      </c>
      <c r="E205" s="5">
        <v>4</v>
      </c>
      <c r="F205" s="11"/>
      <c r="G205" s="11"/>
    </row>
    <row r="206" spans="1:7" ht="31.5">
      <c r="A206" s="7" t="s">
        <v>11</v>
      </c>
      <c r="B206" s="19"/>
      <c r="C206" s="5"/>
      <c r="D206" s="25">
        <f>D207+D212</f>
        <v>5158.65</v>
      </c>
      <c r="E206" s="5"/>
      <c r="F206" s="11"/>
      <c r="G206" s="11"/>
    </row>
    <row r="207" spans="1:7" ht="15.75">
      <c r="A207" s="81" t="s">
        <v>9</v>
      </c>
      <c r="B207" s="82"/>
      <c r="C207" s="6"/>
      <c r="D207" s="8">
        <f>SUM(D208:D211)</f>
        <v>5158.65</v>
      </c>
      <c r="E207" s="7"/>
      <c r="F207" s="11"/>
      <c r="G207" s="11"/>
    </row>
    <row r="208" spans="1:7" ht="15.75">
      <c r="A208" s="41" t="s">
        <v>15</v>
      </c>
      <c r="B208" s="6" t="s">
        <v>91</v>
      </c>
      <c r="C208" s="10">
        <v>43033</v>
      </c>
      <c r="D208" s="9">
        <v>5158.65</v>
      </c>
      <c r="E208" s="6" t="s">
        <v>92</v>
      </c>
      <c r="F208" s="11"/>
      <c r="G208" s="11"/>
    </row>
    <row r="209" spans="1:7" ht="15.75">
      <c r="A209" s="41" t="s">
        <v>22</v>
      </c>
      <c r="B209" s="6"/>
      <c r="C209" s="10"/>
      <c r="D209" s="9"/>
      <c r="E209" s="6"/>
      <c r="F209" s="11"/>
      <c r="G209" s="11"/>
    </row>
    <row r="210" spans="1:7" ht="15.75">
      <c r="A210" s="41" t="s">
        <v>20</v>
      </c>
      <c r="B210" s="6"/>
      <c r="C210" s="10"/>
      <c r="D210" s="9"/>
      <c r="E210" s="6"/>
      <c r="F210" s="11"/>
      <c r="G210" s="11"/>
    </row>
    <row r="211" spans="1:7" ht="15.75">
      <c r="A211" s="41" t="s">
        <v>13</v>
      </c>
      <c r="B211" s="6"/>
      <c r="C211" s="10"/>
      <c r="D211" s="9"/>
      <c r="E211" s="6"/>
      <c r="F211" s="11"/>
      <c r="G211" s="11"/>
    </row>
    <row r="212" spans="1:7" ht="15.75">
      <c r="A212" s="81" t="s">
        <v>10</v>
      </c>
      <c r="B212" s="82"/>
      <c r="C212" s="16"/>
      <c r="D212" s="27">
        <f>SUM(D213:D218)</f>
        <v>0</v>
      </c>
      <c r="E212" s="15"/>
      <c r="F212" s="11"/>
      <c r="G212" s="11"/>
    </row>
    <row r="213" spans="1:7" ht="15.75">
      <c r="A213" s="55" t="s">
        <v>24</v>
      </c>
      <c r="B213" s="64"/>
      <c r="C213" s="29"/>
      <c r="D213" s="8"/>
      <c r="E213" s="6"/>
      <c r="F213" s="11"/>
      <c r="G213" s="11"/>
    </row>
    <row r="214" spans="1:7" ht="15.75">
      <c r="A214" s="55" t="s">
        <v>24</v>
      </c>
      <c r="B214" s="64"/>
      <c r="C214" s="29"/>
      <c r="D214" s="8"/>
      <c r="E214" s="6"/>
      <c r="F214" s="11"/>
      <c r="G214" s="11"/>
    </row>
    <row r="215" spans="1:7" ht="15.75">
      <c r="A215" s="55" t="s">
        <v>17</v>
      </c>
      <c r="B215" s="64"/>
      <c r="C215" s="29"/>
      <c r="D215" s="8"/>
      <c r="E215" s="6"/>
      <c r="F215" s="11"/>
      <c r="G215" s="11"/>
    </row>
    <row r="216" spans="1:7" ht="15.75">
      <c r="A216" s="55" t="s">
        <v>21</v>
      </c>
      <c r="B216" s="64"/>
      <c r="C216" s="29"/>
      <c r="D216" s="8"/>
      <c r="E216" s="6"/>
      <c r="F216" s="11"/>
      <c r="G216" s="11"/>
    </row>
    <row r="217" spans="1:7" ht="15.75">
      <c r="A217" s="65" t="s">
        <v>18</v>
      </c>
      <c r="B217" s="6"/>
      <c r="C217" s="29"/>
      <c r="D217" s="9"/>
      <c r="E217" s="6"/>
      <c r="F217" s="11"/>
      <c r="G217" s="11"/>
    </row>
    <row r="218" spans="1:7" ht="15.75">
      <c r="A218" s="44" t="s">
        <v>20</v>
      </c>
      <c r="B218" s="6"/>
      <c r="C218" s="29"/>
      <c r="D218" s="9"/>
      <c r="E218" s="6"/>
      <c r="F218" s="11"/>
      <c r="G218" s="11"/>
    </row>
    <row r="219" spans="1:7" ht="15.75">
      <c r="A219" s="5" t="s">
        <v>5</v>
      </c>
      <c r="B219" s="6"/>
      <c r="C219" s="5"/>
      <c r="D219" s="8">
        <f>D206</f>
        <v>5158.65</v>
      </c>
      <c r="E219" s="6"/>
      <c r="F219" s="11"/>
      <c r="G219" s="11"/>
    </row>
    <row r="220" spans="1:7" ht="15.75">
      <c r="A220" s="58"/>
      <c r="B220" s="69"/>
      <c r="C220" s="58"/>
      <c r="D220" s="60"/>
      <c r="E220" s="69"/>
      <c r="F220" s="11"/>
      <c r="G220" s="11"/>
    </row>
    <row r="221" spans="1:7" ht="15.75">
      <c r="A221" s="58"/>
      <c r="B221" s="69"/>
      <c r="C221" s="58"/>
      <c r="D221" s="60"/>
      <c r="E221" s="69"/>
      <c r="F221" s="11"/>
      <c r="G221" s="11"/>
    </row>
    <row r="222" spans="1:7" ht="15.75">
      <c r="A222" s="85" t="s">
        <v>4</v>
      </c>
      <c r="B222" s="85"/>
      <c r="C222" s="85"/>
      <c r="D222" s="1"/>
      <c r="E222" s="1"/>
      <c r="F222" s="11"/>
      <c r="G222" s="11"/>
    </row>
    <row r="223" spans="1:7" ht="15.75">
      <c r="A223" s="86" t="s">
        <v>2</v>
      </c>
      <c r="B223" s="86"/>
      <c r="C223" s="86"/>
      <c r="D223" s="86"/>
      <c r="E223" s="86"/>
      <c r="F223" s="11"/>
      <c r="G223" s="11"/>
    </row>
    <row r="224" spans="1:7" ht="15.75">
      <c r="A224" s="86" t="s">
        <v>93</v>
      </c>
      <c r="B224" s="86"/>
      <c r="C224" s="86"/>
      <c r="D224" s="86"/>
      <c r="E224" s="86"/>
      <c r="F224" s="11"/>
      <c r="G224" s="11"/>
    </row>
    <row r="225" spans="1:7" ht="15.75">
      <c r="A225" s="2"/>
      <c r="B225" s="2"/>
      <c r="C225" s="2"/>
      <c r="D225" s="2"/>
      <c r="E225" s="3" t="s">
        <v>3</v>
      </c>
      <c r="F225" s="11"/>
      <c r="G225" s="11"/>
    </row>
    <row r="226" spans="1:7" ht="31.5">
      <c r="A226" s="4" t="s">
        <v>6</v>
      </c>
      <c r="B226" s="4" t="s">
        <v>7</v>
      </c>
      <c r="C226" s="4" t="s">
        <v>8</v>
      </c>
      <c r="D226" s="4" t="s">
        <v>0</v>
      </c>
      <c r="E226" s="4" t="s">
        <v>1</v>
      </c>
      <c r="F226" s="11"/>
      <c r="G226" s="11"/>
    </row>
    <row r="227" spans="1:7" ht="15.75">
      <c r="A227" s="5">
        <v>0</v>
      </c>
      <c r="B227" s="5">
        <v>1</v>
      </c>
      <c r="C227" s="5">
        <v>2</v>
      </c>
      <c r="D227" s="5">
        <v>3</v>
      </c>
      <c r="E227" s="5">
        <v>4</v>
      </c>
      <c r="F227" s="11"/>
      <c r="G227" s="11"/>
    </row>
    <row r="228" spans="1:7" ht="31.5">
      <c r="A228" s="7" t="s">
        <v>11</v>
      </c>
      <c r="B228" s="19"/>
      <c r="C228" s="5"/>
      <c r="D228" s="25">
        <f>D229+D234</f>
        <v>3803.39</v>
      </c>
      <c r="E228" s="5"/>
      <c r="F228" s="11"/>
      <c r="G228" s="11"/>
    </row>
    <row r="229" spans="1:7" ht="15.75">
      <c r="A229" s="81" t="s">
        <v>9</v>
      </c>
      <c r="B229" s="82"/>
      <c r="C229" s="6"/>
      <c r="D229" s="8">
        <f>SUM(D230:D233)</f>
        <v>3639.56</v>
      </c>
      <c r="E229" s="7"/>
      <c r="F229" s="11"/>
      <c r="G229" s="11"/>
    </row>
    <row r="230" spans="1:7" ht="15.75">
      <c r="A230" s="43" t="s">
        <v>14</v>
      </c>
      <c r="B230" s="6" t="s">
        <v>35</v>
      </c>
      <c r="C230" s="10">
        <v>43035</v>
      </c>
      <c r="D230" s="9">
        <v>1350</v>
      </c>
      <c r="E230" s="6" t="s">
        <v>94</v>
      </c>
      <c r="F230" s="11"/>
      <c r="G230" s="11"/>
    </row>
    <row r="231" spans="1:7" ht="15.75">
      <c r="A231" s="43" t="s">
        <v>16</v>
      </c>
      <c r="B231" s="6" t="s">
        <v>37</v>
      </c>
      <c r="C231" s="10">
        <v>43035</v>
      </c>
      <c r="D231" s="9">
        <v>2289.56</v>
      </c>
      <c r="E231" s="6" t="s">
        <v>95</v>
      </c>
      <c r="F231" s="11"/>
      <c r="G231" s="11"/>
    </row>
    <row r="232" spans="1:7" ht="15.75">
      <c r="A232" s="43" t="s">
        <v>15</v>
      </c>
      <c r="B232" s="6"/>
      <c r="C232" s="10"/>
      <c r="D232" s="9"/>
      <c r="E232" s="6"/>
      <c r="F232" s="11"/>
      <c r="G232" s="11"/>
    </row>
    <row r="233" spans="1:7" ht="15.75">
      <c r="A233" s="43" t="s">
        <v>25</v>
      </c>
      <c r="B233" s="6"/>
      <c r="C233" s="10"/>
      <c r="D233" s="9"/>
      <c r="E233" s="6"/>
      <c r="F233" s="11"/>
      <c r="G233" s="11"/>
    </row>
    <row r="234" spans="1:7" ht="15.75">
      <c r="A234" s="81" t="s">
        <v>10</v>
      </c>
      <c r="B234" s="82"/>
      <c r="C234" s="29"/>
      <c r="D234" s="8">
        <f>SUM(D235:D240)</f>
        <v>163.83</v>
      </c>
      <c r="E234" s="6"/>
      <c r="F234" s="11"/>
      <c r="G234" s="11"/>
    </row>
    <row r="235" spans="1:7" ht="15.75">
      <c r="A235" s="55" t="s">
        <v>19</v>
      </c>
      <c r="B235" s="64" t="s">
        <v>39</v>
      </c>
      <c r="C235" s="29">
        <v>43035</v>
      </c>
      <c r="D235" s="8">
        <v>163.83</v>
      </c>
      <c r="E235" s="6" t="s">
        <v>127</v>
      </c>
      <c r="F235" s="11"/>
      <c r="G235" s="11"/>
    </row>
    <row r="236" spans="1:7" ht="15.75">
      <c r="A236" s="55" t="s">
        <v>24</v>
      </c>
      <c r="B236" s="64"/>
      <c r="C236" s="29"/>
      <c r="D236" s="8"/>
      <c r="E236" s="6"/>
      <c r="F236" s="11"/>
      <c r="G236" s="11"/>
    </row>
    <row r="237" spans="1:7" ht="15.75">
      <c r="A237" s="55" t="s">
        <v>17</v>
      </c>
      <c r="B237" s="64"/>
      <c r="C237" s="29"/>
      <c r="D237" s="8"/>
      <c r="E237" s="6"/>
      <c r="F237" s="11"/>
      <c r="G237" s="11"/>
    </row>
    <row r="238" spans="1:7" ht="15.75">
      <c r="A238" s="55" t="s">
        <v>21</v>
      </c>
      <c r="B238" s="64"/>
      <c r="C238" s="29"/>
      <c r="D238" s="8"/>
      <c r="E238" s="6"/>
      <c r="F238" s="11"/>
      <c r="G238" s="11"/>
    </row>
    <row r="239" spans="1:7" ht="15.75">
      <c r="A239" s="65" t="s">
        <v>18</v>
      </c>
      <c r="B239" s="6"/>
      <c r="C239" s="29"/>
      <c r="D239" s="9"/>
      <c r="E239" s="6"/>
      <c r="F239" s="11"/>
      <c r="G239" s="11"/>
    </row>
    <row r="240" spans="1:7" ht="15.75">
      <c r="A240" s="44" t="s">
        <v>20</v>
      </c>
      <c r="B240" s="6"/>
      <c r="C240" s="29"/>
      <c r="D240" s="9"/>
      <c r="E240" s="6"/>
      <c r="F240" s="11"/>
      <c r="G240" s="11"/>
    </row>
    <row r="241" spans="1:7" ht="15.75">
      <c r="A241" s="5" t="s">
        <v>5</v>
      </c>
      <c r="B241" s="6"/>
      <c r="C241" s="5"/>
      <c r="D241" s="8">
        <f>D228</f>
        <v>3803.39</v>
      </c>
      <c r="E241" s="6"/>
      <c r="F241" s="11"/>
      <c r="G241" s="11"/>
    </row>
    <row r="242" spans="1:7" ht="15.75">
      <c r="A242" s="84"/>
      <c r="B242" s="84"/>
      <c r="C242" s="84"/>
      <c r="D242" s="84"/>
      <c r="E242" s="84"/>
      <c r="F242" s="11"/>
      <c r="G242" s="11"/>
    </row>
    <row r="243" spans="1:7" ht="15.75">
      <c r="A243" s="84"/>
      <c r="B243" s="88"/>
      <c r="C243" s="88"/>
      <c r="D243" s="88"/>
      <c r="E243" s="88"/>
      <c r="F243" s="11"/>
      <c r="G243" s="11"/>
    </row>
    <row r="244" spans="1:7" ht="15.75">
      <c r="A244" s="85" t="s">
        <v>4</v>
      </c>
      <c r="B244" s="85"/>
      <c r="C244" s="85"/>
      <c r="D244" s="1"/>
      <c r="E244" s="1"/>
      <c r="F244" s="11"/>
      <c r="G244" s="11"/>
    </row>
    <row r="245" spans="1:7" ht="15.75">
      <c r="A245" s="86" t="s">
        <v>2</v>
      </c>
      <c r="B245" s="86"/>
      <c r="C245" s="86"/>
      <c r="D245" s="86"/>
      <c r="E245" s="86"/>
      <c r="F245" s="11"/>
      <c r="G245" s="11"/>
    </row>
    <row r="246" spans="1:7" ht="15.75">
      <c r="A246" s="86" t="s">
        <v>96</v>
      </c>
      <c r="B246" s="86"/>
      <c r="C246" s="86"/>
      <c r="D246" s="86"/>
      <c r="E246" s="86"/>
      <c r="F246" s="11"/>
      <c r="G246" s="11"/>
    </row>
    <row r="247" spans="1:7" ht="15.75">
      <c r="A247" s="2"/>
      <c r="B247" s="2"/>
      <c r="C247" s="2"/>
      <c r="D247" s="2"/>
      <c r="E247" s="3" t="s">
        <v>3</v>
      </c>
      <c r="F247" s="11"/>
      <c r="G247" s="11"/>
    </row>
    <row r="248" spans="1:7" ht="31.5">
      <c r="A248" s="4" t="s">
        <v>6</v>
      </c>
      <c r="B248" s="4" t="s">
        <v>7</v>
      </c>
      <c r="C248" s="4" t="s">
        <v>8</v>
      </c>
      <c r="D248" s="4" t="s">
        <v>0</v>
      </c>
      <c r="E248" s="4" t="s">
        <v>1</v>
      </c>
      <c r="F248" s="11"/>
      <c r="G248" s="11"/>
    </row>
    <row r="249" spans="1:7" ht="15.75">
      <c r="A249" s="5">
        <v>0</v>
      </c>
      <c r="B249" s="5">
        <v>1</v>
      </c>
      <c r="C249" s="5">
        <v>2</v>
      </c>
      <c r="D249" s="5">
        <v>3</v>
      </c>
      <c r="E249" s="5">
        <v>4</v>
      </c>
      <c r="F249" s="11"/>
      <c r="G249" s="11"/>
    </row>
    <row r="250" spans="1:7" ht="31.5">
      <c r="A250" s="7" t="s">
        <v>11</v>
      </c>
      <c r="B250" s="19"/>
      <c r="C250" s="5"/>
      <c r="D250" s="25">
        <f>D251+D256</f>
        <v>4401.21</v>
      </c>
      <c r="E250" s="5"/>
      <c r="F250" s="11"/>
      <c r="G250" s="11"/>
    </row>
    <row r="251" spans="1:7" ht="15.75">
      <c r="A251" s="81" t="s">
        <v>9</v>
      </c>
      <c r="B251" s="82"/>
      <c r="C251" s="6"/>
      <c r="D251" s="8">
        <f>SUM(D252:D255)</f>
        <v>3263.23</v>
      </c>
      <c r="E251" s="7"/>
      <c r="F251" s="11"/>
      <c r="G251" s="11"/>
    </row>
    <row r="252" spans="1:7" ht="15.75">
      <c r="A252" s="43" t="s">
        <v>18</v>
      </c>
      <c r="B252" s="6" t="s">
        <v>44</v>
      </c>
      <c r="C252" s="10">
        <v>43038</v>
      </c>
      <c r="D252" s="9">
        <v>3263.23</v>
      </c>
      <c r="E252" s="6" t="s">
        <v>97</v>
      </c>
      <c r="F252" s="11"/>
      <c r="G252" s="11"/>
    </row>
    <row r="253" spans="1:7" ht="15.75">
      <c r="A253" s="43" t="s">
        <v>12</v>
      </c>
      <c r="B253" s="6"/>
      <c r="C253" s="10"/>
      <c r="D253" s="9"/>
      <c r="E253" s="6"/>
      <c r="F253" s="11"/>
      <c r="G253" s="11"/>
    </row>
    <row r="254" spans="1:7" ht="15.75">
      <c r="A254" s="43" t="s">
        <v>14</v>
      </c>
      <c r="B254" s="6"/>
      <c r="C254" s="10"/>
      <c r="D254" s="9"/>
      <c r="E254" s="6"/>
      <c r="F254" s="11"/>
      <c r="G254" s="11"/>
    </row>
    <row r="255" spans="1:7" ht="15.75">
      <c r="A255" s="43" t="s">
        <v>25</v>
      </c>
      <c r="B255" s="6"/>
      <c r="C255" s="10"/>
      <c r="D255" s="9"/>
      <c r="E255" s="6"/>
      <c r="F255" s="11"/>
      <c r="G255" s="11"/>
    </row>
    <row r="256" spans="1:7" ht="15.75">
      <c r="A256" s="81" t="s">
        <v>10</v>
      </c>
      <c r="B256" s="82"/>
      <c r="C256" s="29"/>
      <c r="D256" s="8">
        <f>SUM(D257:D262)</f>
        <v>1137.98</v>
      </c>
      <c r="E256" s="6"/>
      <c r="F256" s="11"/>
      <c r="G256" s="11"/>
    </row>
    <row r="257" spans="1:7" ht="15.75">
      <c r="A257" s="55" t="s">
        <v>17</v>
      </c>
      <c r="B257" s="24" t="s">
        <v>129</v>
      </c>
      <c r="C257" s="29">
        <v>43038</v>
      </c>
      <c r="D257" s="9">
        <v>943.98</v>
      </c>
      <c r="E257" s="6" t="s">
        <v>130</v>
      </c>
      <c r="F257" s="11"/>
      <c r="G257" s="11"/>
    </row>
    <row r="258" spans="1:7" ht="15.75">
      <c r="A258" s="55" t="s">
        <v>21</v>
      </c>
      <c r="B258" s="24" t="s">
        <v>129</v>
      </c>
      <c r="C258" s="29">
        <v>43038</v>
      </c>
      <c r="D258" s="9">
        <v>122.6</v>
      </c>
      <c r="E258" s="6" t="s">
        <v>130</v>
      </c>
      <c r="F258" s="11"/>
      <c r="G258" s="11"/>
    </row>
    <row r="259" spans="1:7" ht="15.75">
      <c r="A259" s="55" t="s">
        <v>18</v>
      </c>
      <c r="B259" s="24" t="s">
        <v>129</v>
      </c>
      <c r="C259" s="29">
        <v>43038</v>
      </c>
      <c r="D259" s="9">
        <v>71.4</v>
      </c>
      <c r="E259" s="6" t="s">
        <v>130</v>
      </c>
      <c r="F259" s="11"/>
      <c r="G259" s="11"/>
    </row>
    <row r="260" spans="1:7" ht="15.75">
      <c r="A260" s="55" t="s">
        <v>15</v>
      </c>
      <c r="B260" s="42"/>
      <c r="C260" s="29"/>
      <c r="D260" s="8"/>
      <c r="E260" s="6"/>
      <c r="F260" s="11"/>
      <c r="G260" s="11"/>
    </row>
    <row r="261" spans="1:7" ht="15.75">
      <c r="A261" s="44" t="s">
        <v>26</v>
      </c>
      <c r="B261" s="6"/>
      <c r="C261" s="29"/>
      <c r="D261" s="9"/>
      <c r="E261" s="6"/>
      <c r="F261" s="11"/>
      <c r="G261" s="11"/>
    </row>
    <row r="262" spans="1:7" ht="15.75">
      <c r="A262" s="44" t="s">
        <v>18</v>
      </c>
      <c r="B262" s="6"/>
      <c r="C262" s="29"/>
      <c r="D262" s="9"/>
      <c r="E262" s="6"/>
      <c r="F262" s="11"/>
      <c r="G262" s="11"/>
    </row>
    <row r="263" spans="1:7" ht="15.75">
      <c r="A263" s="5" t="s">
        <v>5</v>
      </c>
      <c r="B263" s="6"/>
      <c r="C263" s="5"/>
      <c r="D263" s="8">
        <f>D250</f>
        <v>4401.21</v>
      </c>
      <c r="E263" s="6"/>
      <c r="F263" s="11"/>
      <c r="G263" s="11"/>
    </row>
    <row r="264" spans="1:7" ht="15.75">
      <c r="A264" s="58"/>
      <c r="B264" s="58"/>
      <c r="C264" s="58"/>
      <c r="D264" s="60"/>
      <c r="E264" s="61"/>
      <c r="F264" s="11"/>
      <c r="G264" s="11"/>
    </row>
    <row r="265" spans="1:7" ht="15.75">
      <c r="A265" s="62"/>
      <c r="B265" s="62"/>
      <c r="C265" s="62"/>
      <c r="D265" s="62"/>
      <c r="E265" s="62"/>
      <c r="F265" s="11"/>
      <c r="G265" s="11"/>
    </row>
    <row r="266" spans="1:7" ht="15.75">
      <c r="A266" s="85" t="s">
        <v>4</v>
      </c>
      <c r="B266" s="85"/>
      <c r="C266" s="85"/>
      <c r="D266" s="1"/>
      <c r="E266" s="1"/>
      <c r="F266" s="11"/>
      <c r="G266" s="11"/>
    </row>
    <row r="267" spans="1:7" ht="15.75">
      <c r="A267" s="86" t="s">
        <v>2</v>
      </c>
      <c r="B267" s="86"/>
      <c r="C267" s="86"/>
      <c r="D267" s="86"/>
      <c r="E267" s="86"/>
      <c r="F267" s="11"/>
      <c r="G267" s="11"/>
    </row>
    <row r="268" spans="1:7" ht="15.75">
      <c r="A268" s="86" t="s">
        <v>128</v>
      </c>
      <c r="B268" s="86"/>
      <c r="C268" s="86"/>
      <c r="D268" s="86"/>
      <c r="E268" s="86"/>
      <c r="F268" s="11"/>
      <c r="G268" s="11"/>
    </row>
    <row r="269" spans="1:7" ht="15.75" customHeight="1">
      <c r="A269" s="2"/>
      <c r="B269" s="2"/>
      <c r="C269" s="2"/>
      <c r="D269" s="2"/>
      <c r="E269" s="3" t="s">
        <v>3</v>
      </c>
      <c r="F269" s="11"/>
      <c r="G269" s="11"/>
    </row>
    <row r="270" spans="1:7" ht="31.5">
      <c r="A270" s="4" t="s">
        <v>6</v>
      </c>
      <c r="B270" s="4" t="s">
        <v>7</v>
      </c>
      <c r="C270" s="4" t="s">
        <v>8</v>
      </c>
      <c r="D270" s="4" t="s">
        <v>0</v>
      </c>
      <c r="E270" s="4" t="s">
        <v>1</v>
      </c>
      <c r="F270" s="11"/>
      <c r="G270" s="11"/>
    </row>
    <row r="271" spans="1:7" ht="15.75">
      <c r="A271" s="5">
        <v>0</v>
      </c>
      <c r="B271" s="5">
        <v>1</v>
      </c>
      <c r="C271" s="5">
        <v>2</v>
      </c>
      <c r="D271" s="5">
        <v>3</v>
      </c>
      <c r="E271" s="5">
        <v>4</v>
      </c>
      <c r="F271" s="11"/>
      <c r="G271" s="11"/>
    </row>
    <row r="272" spans="1:7" ht="31.5">
      <c r="A272" s="7" t="s">
        <v>11</v>
      </c>
      <c r="B272" s="19"/>
      <c r="C272" s="5"/>
      <c r="D272" s="25">
        <f>D273+D278</f>
        <v>2824.9500000000003</v>
      </c>
      <c r="E272" s="5"/>
      <c r="F272" s="11"/>
      <c r="G272" s="11"/>
    </row>
    <row r="273" spans="1:7" ht="15.75">
      <c r="A273" s="81" t="s">
        <v>9</v>
      </c>
      <c r="B273" s="82"/>
      <c r="C273" s="6"/>
      <c r="D273" s="8">
        <f>SUM(D274:D277)</f>
        <v>0</v>
      </c>
      <c r="E273" s="7"/>
      <c r="F273" s="11"/>
      <c r="G273" s="11"/>
    </row>
    <row r="274" spans="1:7" ht="15.75">
      <c r="A274" s="43" t="s">
        <v>14</v>
      </c>
      <c r="B274" s="6"/>
      <c r="C274" s="10"/>
      <c r="D274" s="9"/>
      <c r="E274" s="6"/>
      <c r="F274" s="11"/>
      <c r="G274" s="11"/>
    </row>
    <row r="275" spans="1:7" ht="15.75">
      <c r="A275" s="43" t="s">
        <v>20</v>
      </c>
      <c r="B275" s="6"/>
      <c r="C275" s="10"/>
      <c r="D275" s="9"/>
      <c r="E275" s="6"/>
      <c r="F275" s="11"/>
      <c r="G275" s="11"/>
    </row>
    <row r="276" spans="1:7" ht="15.75">
      <c r="A276" s="43" t="s">
        <v>14</v>
      </c>
      <c r="B276" s="6"/>
      <c r="C276" s="10"/>
      <c r="D276" s="9"/>
      <c r="E276" s="6"/>
      <c r="F276" s="11"/>
      <c r="G276" s="11"/>
    </row>
    <row r="277" spans="1:7" ht="15.75" customHeight="1">
      <c r="A277" s="43" t="s">
        <v>25</v>
      </c>
      <c r="B277" s="6"/>
      <c r="C277" s="10"/>
      <c r="D277" s="9"/>
      <c r="E277" s="6"/>
      <c r="F277" s="11"/>
      <c r="G277" s="11"/>
    </row>
    <row r="278" spans="1:7" ht="15.75">
      <c r="A278" s="81" t="s">
        <v>10</v>
      </c>
      <c r="B278" s="82"/>
      <c r="C278" s="29"/>
      <c r="D278" s="8">
        <f>SUM(D279:D284)</f>
        <v>2824.9500000000003</v>
      </c>
      <c r="E278" s="6"/>
      <c r="F278" s="11"/>
      <c r="G278" s="11"/>
    </row>
    <row r="279" spans="1:7" ht="15.75">
      <c r="A279" s="55" t="s">
        <v>16</v>
      </c>
      <c r="B279" s="24" t="s">
        <v>86</v>
      </c>
      <c r="C279" s="29">
        <v>43039</v>
      </c>
      <c r="D279" s="9">
        <v>2399.9</v>
      </c>
      <c r="E279" s="6" t="s">
        <v>131</v>
      </c>
      <c r="F279" s="11"/>
      <c r="G279" s="11"/>
    </row>
    <row r="280" spans="1:7" ht="15.75">
      <c r="A280" s="55" t="s">
        <v>15</v>
      </c>
      <c r="B280" s="24" t="s">
        <v>86</v>
      </c>
      <c r="C280" s="29">
        <v>43039</v>
      </c>
      <c r="D280" s="9">
        <v>49.98</v>
      </c>
      <c r="E280" s="6" t="s">
        <v>131</v>
      </c>
      <c r="F280" s="11"/>
      <c r="G280" s="11"/>
    </row>
    <row r="281" spans="1:7" ht="15.75">
      <c r="A281" s="55" t="s">
        <v>12</v>
      </c>
      <c r="B281" s="24" t="s">
        <v>30</v>
      </c>
      <c r="C281" s="29">
        <v>43039</v>
      </c>
      <c r="D281" s="9">
        <v>101.94</v>
      </c>
      <c r="E281" s="6" t="s">
        <v>132</v>
      </c>
      <c r="F281" s="11"/>
      <c r="G281" s="11"/>
    </row>
    <row r="282" spans="1:7" ht="15.75">
      <c r="A282" s="55" t="s">
        <v>12</v>
      </c>
      <c r="B282" s="24" t="s">
        <v>91</v>
      </c>
      <c r="C282" s="29">
        <v>43039</v>
      </c>
      <c r="D282" s="9">
        <v>273.13</v>
      </c>
      <c r="E282" s="6" t="s">
        <v>133</v>
      </c>
      <c r="F282" s="11"/>
      <c r="G282" s="11"/>
    </row>
    <row r="283" spans="1:7" ht="15.75" customHeight="1">
      <c r="A283" s="44" t="s">
        <v>26</v>
      </c>
      <c r="B283" s="6"/>
      <c r="C283" s="29"/>
      <c r="D283" s="9"/>
      <c r="E283" s="6"/>
      <c r="F283" s="11"/>
      <c r="G283" s="11"/>
    </row>
    <row r="284" spans="1:7" ht="15.75">
      <c r="A284" s="44" t="s">
        <v>18</v>
      </c>
      <c r="B284" s="6"/>
      <c r="C284" s="29"/>
      <c r="D284" s="9"/>
      <c r="E284" s="6"/>
      <c r="F284" s="11"/>
      <c r="G284" s="11"/>
    </row>
    <row r="285" spans="1:7" ht="15.75">
      <c r="A285" s="5" t="s">
        <v>5</v>
      </c>
      <c r="B285" s="6"/>
      <c r="C285" s="5"/>
      <c r="D285" s="8">
        <f>D272</f>
        <v>2824.9500000000003</v>
      </c>
      <c r="E285" s="6"/>
      <c r="F285" s="11"/>
      <c r="G285" s="11"/>
    </row>
    <row r="286" spans="1:6" ht="15.75">
      <c r="A286" s="58"/>
      <c r="B286" s="58"/>
      <c r="C286" s="58"/>
      <c r="D286" s="60"/>
      <c r="E286" s="61"/>
      <c r="F286" s="54"/>
    </row>
    <row r="287" spans="1:5" ht="15.75">
      <c r="A287" s="83"/>
      <c r="B287" s="83"/>
      <c r="C287" s="83"/>
      <c r="D287" s="62"/>
      <c r="E287" s="62"/>
    </row>
    <row r="288" spans="1:8" ht="15.75">
      <c r="A288" s="84"/>
      <c r="B288" s="84"/>
      <c r="C288" s="84"/>
      <c r="D288" s="84"/>
      <c r="E288" s="84"/>
      <c r="F288" s="61"/>
      <c r="G288" s="61"/>
      <c r="H288" s="61"/>
    </row>
    <row r="289" spans="1:8" ht="15.75">
      <c r="A289" s="84"/>
      <c r="B289" s="84"/>
      <c r="C289" s="84"/>
      <c r="D289" s="84"/>
      <c r="E289" s="84"/>
      <c r="F289" s="61"/>
      <c r="G289" s="61"/>
      <c r="H289" s="61"/>
    </row>
    <row r="290" spans="1:8" ht="15.75">
      <c r="A290" s="69"/>
      <c r="B290" s="69"/>
      <c r="C290" s="69"/>
      <c r="D290" s="69"/>
      <c r="E290" s="75"/>
      <c r="F290" s="76"/>
      <c r="G290" s="76"/>
      <c r="H290" s="61"/>
    </row>
    <row r="291" spans="1:8" ht="15.75">
      <c r="A291" s="66"/>
      <c r="B291" s="66"/>
      <c r="C291" s="66"/>
      <c r="D291" s="66"/>
      <c r="E291" s="66"/>
      <c r="F291" s="77"/>
      <c r="G291" s="77"/>
      <c r="H291" s="61"/>
    </row>
    <row r="292" spans="1:8" ht="15.75">
      <c r="A292" s="58"/>
      <c r="B292" s="58"/>
      <c r="C292" s="58"/>
      <c r="D292" s="58"/>
      <c r="E292" s="58"/>
      <c r="F292" s="77"/>
      <c r="G292" s="77"/>
      <c r="H292" s="61"/>
    </row>
    <row r="293" spans="1:8" ht="15.75">
      <c r="A293" s="62"/>
      <c r="B293" s="58"/>
      <c r="C293" s="58"/>
      <c r="D293" s="67"/>
      <c r="E293" s="58"/>
      <c r="F293" s="78"/>
      <c r="G293" s="78"/>
      <c r="H293" s="61"/>
    </row>
    <row r="294" spans="1:8" ht="15.75">
      <c r="A294" s="80"/>
      <c r="B294" s="80"/>
      <c r="C294" s="69"/>
      <c r="D294" s="60"/>
      <c r="E294" s="62"/>
      <c r="F294" s="78"/>
      <c r="G294" s="78"/>
      <c r="H294" s="61"/>
    </row>
    <row r="295" spans="1:8" ht="15.75">
      <c r="A295" s="70"/>
      <c r="B295" s="69"/>
      <c r="C295" s="71"/>
      <c r="D295" s="72"/>
      <c r="E295" s="69"/>
      <c r="F295" s="78"/>
      <c r="G295" s="78"/>
      <c r="H295" s="61"/>
    </row>
    <row r="296" spans="1:8" ht="15.75">
      <c r="A296" s="70"/>
      <c r="B296" s="69"/>
      <c r="C296" s="71"/>
      <c r="D296" s="72"/>
      <c r="E296" s="69"/>
      <c r="F296" s="78"/>
      <c r="G296" s="78"/>
      <c r="H296" s="61"/>
    </row>
    <row r="297" spans="1:8" ht="15.75">
      <c r="A297" s="70"/>
      <c r="B297" s="69"/>
      <c r="C297" s="71"/>
      <c r="D297" s="72"/>
      <c r="E297" s="69"/>
      <c r="F297" s="78"/>
      <c r="G297" s="78"/>
      <c r="H297" s="61"/>
    </row>
    <row r="298" spans="1:8" ht="15.75">
      <c r="A298" s="70"/>
      <c r="B298" s="69"/>
      <c r="C298" s="71"/>
      <c r="D298" s="72"/>
      <c r="E298" s="69"/>
      <c r="F298" s="78"/>
      <c r="G298" s="78"/>
      <c r="H298" s="61"/>
    </row>
    <row r="299" spans="1:8" ht="15.75">
      <c r="A299" s="80"/>
      <c r="B299" s="80"/>
      <c r="C299" s="73"/>
      <c r="D299" s="60"/>
      <c r="E299" s="69"/>
      <c r="F299" s="78"/>
      <c r="G299" s="78"/>
      <c r="H299" s="61"/>
    </row>
    <row r="300" spans="1:8" ht="15.75">
      <c r="A300" s="74"/>
      <c r="B300" s="68"/>
      <c r="C300" s="73"/>
      <c r="D300" s="60"/>
      <c r="E300" s="69"/>
      <c r="F300" s="78"/>
      <c r="G300" s="78"/>
      <c r="H300" s="61"/>
    </row>
    <row r="301" spans="1:8" ht="15.75">
      <c r="A301" s="74"/>
      <c r="B301" s="68"/>
      <c r="C301" s="73"/>
      <c r="D301" s="60"/>
      <c r="E301" s="69"/>
      <c r="F301" s="78"/>
      <c r="G301" s="78"/>
      <c r="H301" s="61"/>
    </row>
    <row r="302" spans="1:8" ht="15.75">
      <c r="A302" s="74"/>
      <c r="B302" s="68"/>
      <c r="C302" s="73"/>
      <c r="D302" s="60"/>
      <c r="E302" s="69"/>
      <c r="F302" s="61"/>
      <c r="G302" s="61"/>
      <c r="H302" s="61"/>
    </row>
    <row r="303" spans="1:8" ht="15.75">
      <c r="A303" s="74"/>
      <c r="B303" s="68"/>
      <c r="C303" s="73"/>
      <c r="D303" s="60"/>
      <c r="E303" s="69"/>
      <c r="F303" s="61"/>
      <c r="G303" s="61"/>
      <c r="H303" s="61"/>
    </row>
  </sheetData>
  <sheetProtection/>
  <mergeCells count="68">
    <mergeCell ref="A1:C1"/>
    <mergeCell ref="A3:E3"/>
    <mergeCell ref="A4:E4"/>
    <mergeCell ref="A9:B9"/>
    <mergeCell ref="A16:B16"/>
    <mergeCell ref="A62:C62"/>
    <mergeCell ref="A49:B49"/>
    <mergeCell ref="A54:B54"/>
    <mergeCell ref="A21:C21"/>
    <mergeCell ref="A23:E23"/>
    <mergeCell ref="A24:E24"/>
    <mergeCell ref="A29:B29"/>
    <mergeCell ref="A36:B36"/>
    <mergeCell ref="A234:B234"/>
    <mergeCell ref="A179:E179"/>
    <mergeCell ref="A41:C41"/>
    <mergeCell ref="A90:E90"/>
    <mergeCell ref="A43:E43"/>
    <mergeCell ref="A95:B95"/>
    <mergeCell ref="A44:E44"/>
    <mergeCell ref="A87:C87"/>
    <mergeCell ref="A89:E89"/>
    <mergeCell ref="A64:E64"/>
    <mergeCell ref="A65:E65"/>
    <mergeCell ref="A70:B70"/>
    <mergeCell ref="A75:B75"/>
    <mergeCell ref="A268:E268"/>
    <mergeCell ref="A149:C149"/>
    <mergeCell ref="A137:B137"/>
    <mergeCell ref="A157:B157"/>
    <mergeCell ref="A185:B185"/>
    <mergeCell ref="A189:B189"/>
    <mergeCell ref="A222:C222"/>
    <mergeCell ref="A224:E224"/>
    <mergeCell ref="A199:C199"/>
    <mergeCell ref="A229:B229"/>
    <mergeCell ref="A151:E151"/>
    <mergeCell ref="A180:E180"/>
    <mergeCell ref="A120:C120"/>
    <mergeCell ref="A106:B106"/>
    <mergeCell ref="A242:E242"/>
    <mergeCell ref="A243:E243"/>
    <mergeCell ref="A223:E223"/>
    <mergeCell ref="A122:E122"/>
    <mergeCell ref="A123:E123"/>
    <mergeCell ref="A128:B128"/>
    <mergeCell ref="A178:C178"/>
    <mergeCell ref="A207:B207"/>
    <mergeCell ref="A212:B212"/>
    <mergeCell ref="A201:E201"/>
    <mergeCell ref="A202:E202"/>
    <mergeCell ref="A152:E152"/>
    <mergeCell ref="A167:B167"/>
    <mergeCell ref="A177:C177"/>
    <mergeCell ref="A244:C244"/>
    <mergeCell ref="A245:E245"/>
    <mergeCell ref="A246:E246"/>
    <mergeCell ref="A251:B251"/>
    <mergeCell ref="A256:B256"/>
    <mergeCell ref="A267:E267"/>
    <mergeCell ref="A266:C266"/>
    <mergeCell ref="A299:B299"/>
    <mergeCell ref="A273:B273"/>
    <mergeCell ref="A278:B278"/>
    <mergeCell ref="A287:C287"/>
    <mergeCell ref="A288:E288"/>
    <mergeCell ref="A289:E289"/>
    <mergeCell ref="A294:B294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2017-11-07T13:28:54Z</dcterms:modified>
  <cp:category/>
  <cp:version/>
  <cp:contentType/>
  <cp:contentStatus/>
</cp:coreProperties>
</file>