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personal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<sst xmlns="http://schemas.openxmlformats.org/spreadsheetml/2006/main" count="251" uniqueCount="103">
  <si>
    <t>Suma platită</t>
  </si>
  <si>
    <t>Explicație</t>
  </si>
  <si>
    <t>TITLUL I - CHELTUIELI DE PERSONAL - total, din care:</t>
  </si>
  <si>
    <t>SITUAȚIA</t>
  </si>
  <si>
    <t>- lei -</t>
  </si>
  <si>
    <t>TITLUL II - BUNURI ȘI SERVICII - total, din care:</t>
  </si>
  <si>
    <t>INSTITUȚIA PREFECTULUI - JUDEȚUL TELEORMAN</t>
  </si>
  <si>
    <t>TOTAL BUGET DE STAT</t>
  </si>
  <si>
    <t>drepturi salariale</t>
  </si>
  <si>
    <t>datorii drepturi salariale</t>
  </si>
  <si>
    <t>Clasificatie bugetara</t>
  </si>
  <si>
    <t>Nume furnizor</t>
  </si>
  <si>
    <t>Data plății</t>
  </si>
  <si>
    <t>10.01.01 - salarii de baza</t>
  </si>
  <si>
    <t>cap. 51.01 AUTORITĂŢI PUBLICE ŞI ACŢIUNI EXTERNE, din care:</t>
  </si>
  <si>
    <t>10.02.02 - norma de hrana</t>
  </si>
  <si>
    <t>cap. 61.01 ORDINE PUBLICĂ ŞI SIGURANŢĂ NAŢIONALĂ, din care:</t>
  </si>
  <si>
    <t>10.01.30.02 - chirie</t>
  </si>
  <si>
    <t>10.02.03 - echipament</t>
  </si>
  <si>
    <t>10.02.05 - transport la si de la locul de munca</t>
  </si>
  <si>
    <t>10.01.05 - sporuri pentru condiţii de muncă</t>
  </si>
  <si>
    <t>10.03.01 - contribuţii de asigurări sociale de stat</t>
  </si>
  <si>
    <t>10.03.02 - contribuţii de asigurări de şomaj</t>
  </si>
  <si>
    <t>10.03.03 - contribuţii de asigurări sociale de sănătate</t>
  </si>
  <si>
    <t>10.03.04 - contribuţii de asigurări pentru accidente de muncă</t>
  </si>
  <si>
    <t>10.03.06 - contribuţii de asigurări pentru concedii medicale</t>
  </si>
  <si>
    <t>10.01.03 - indemnizații de conducere</t>
  </si>
  <si>
    <t>10.01.30 - alte drepturi salariale în bani</t>
  </si>
  <si>
    <t>privind plățile efectuate în data de 11 februarie 2016</t>
  </si>
  <si>
    <t>10.02.30 -  alte drepturi salariale</t>
  </si>
  <si>
    <t>10.01.13 - indemnizatii de delegare</t>
  </si>
  <si>
    <t>privind plățile efectuate în data de 23 februarie 2016</t>
  </si>
  <si>
    <t>privind plățile efectuate în data de 12 februarie 2016</t>
  </si>
  <si>
    <t>privind plățile efectuate în data de 18 februarie 2016</t>
  </si>
  <si>
    <t>20.01.03</t>
  </si>
  <si>
    <t>Consiliul Județean Tr</t>
  </si>
  <si>
    <t>cotă parte incălzit, iluminat</t>
  </si>
  <si>
    <t>SC Tricochim Lux SRL</t>
  </si>
  <si>
    <t>cablu electric</t>
  </si>
  <si>
    <t>20.01.04</t>
  </si>
  <si>
    <t>Polaris M Holding SRL</t>
  </si>
  <si>
    <t>salubritate</t>
  </si>
  <si>
    <t>SC Apa Serv SA</t>
  </si>
  <si>
    <t>apă, canal</t>
  </si>
  <si>
    <t>20.01.09</t>
  </si>
  <si>
    <t xml:space="preserve">SC Inesoft SRL </t>
  </si>
  <si>
    <t>service calculatoare, sursa tensiune</t>
  </si>
  <si>
    <t>20.01.30</t>
  </si>
  <si>
    <t>SC Mobilsor SRL</t>
  </si>
  <si>
    <t>servicii spălări auto</t>
  </si>
  <si>
    <t>20.02</t>
  </si>
  <si>
    <t>SC Prim Serv SRL</t>
  </si>
  <si>
    <t>reparat aer condiționat</t>
  </si>
  <si>
    <t>20.11</t>
  </si>
  <si>
    <t>CTCE SA</t>
  </si>
  <si>
    <t>actualizare Legis</t>
  </si>
  <si>
    <t>20.30.01</t>
  </si>
  <si>
    <t>SC Tele Media Pres SRL</t>
  </si>
  <si>
    <t>anunț concurs</t>
  </si>
  <si>
    <t>D.G.R.F.P. Ploiești</t>
  </si>
  <si>
    <t>cotă parte apă, canal, salubritate</t>
  </si>
  <si>
    <t>20.01.08</t>
  </si>
  <si>
    <t>Telekom Romania SA</t>
  </si>
  <si>
    <t>abonam, convorbiri telefon</t>
  </si>
  <si>
    <t>RCS&amp;RDS</t>
  </si>
  <si>
    <t>cotă parte interținere ascensor</t>
  </si>
  <si>
    <t>SC Imprimeria DL SRL</t>
  </si>
  <si>
    <t xml:space="preserve">executat firmă </t>
  </si>
  <si>
    <t>DSS Guard System SRL</t>
  </si>
  <si>
    <t>servicii pază</t>
  </si>
  <si>
    <t>privind plățile efectuate în data de 22 februarie 2016</t>
  </si>
  <si>
    <t>Orange Romania SA</t>
  </si>
  <si>
    <t>SC Sinergy SRL</t>
  </si>
  <si>
    <t>service copiatoare</t>
  </si>
  <si>
    <t>service calculatoare</t>
  </si>
  <si>
    <t>PFA Balauru Florina</t>
  </si>
  <si>
    <t>servicii curatenie</t>
  </si>
  <si>
    <t>PFA Ciurea Mariana</t>
  </si>
  <si>
    <t>20.05.30</t>
  </si>
  <si>
    <t>SC ABC Neacșu Com SRL</t>
  </si>
  <si>
    <t>calculatoare birou</t>
  </si>
  <si>
    <t>SC MB Silver SRL</t>
  </si>
  <si>
    <t>tonere</t>
  </si>
  <si>
    <t xml:space="preserve">SC And Computer SRL </t>
  </si>
  <si>
    <t>materiale intreținere</t>
  </si>
  <si>
    <t>SC Casa SRL</t>
  </si>
  <si>
    <t>privind plățile efectuate în data de 24 februarie 2016</t>
  </si>
  <si>
    <t>20.01.06</t>
  </si>
  <si>
    <t>SC Mihauto SRL</t>
  </si>
  <si>
    <t>piese auto</t>
  </si>
  <si>
    <t>SC Auto Namos SRL</t>
  </si>
  <si>
    <t>materiale intretinere auto</t>
  </si>
  <si>
    <t>Serviciul Deservire Pază Protocol</t>
  </si>
  <si>
    <t>cotă parte întreținere instalații electrice, termice</t>
  </si>
  <si>
    <t>SC Croma Impex SRL</t>
  </si>
  <si>
    <t>reparatii auto</t>
  </si>
  <si>
    <t>privind plățile efectuate în data de 26 februrie 2016</t>
  </si>
  <si>
    <t>Inspectoratul de Poliție al Jud Tr</t>
  </si>
  <si>
    <t>cotă parte energie electrică, termică</t>
  </si>
  <si>
    <t>cotă parte apă, canal</t>
  </si>
  <si>
    <t>privind plățile efectuate în data de 29 februarie 2016</t>
  </si>
  <si>
    <t>SC Electrocerali SRL</t>
  </si>
  <si>
    <t>lucrari refacere, completare instalatie electrica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</si>
</sst>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</numFmts>
  <fonts count="22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horizontal="right" wrapText="1"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wrapText="1"/>
    </xf>
    <xf numFmtId="49" fontId="19" fillId="0" borderId="10" xfId="0" applyNumberFormat="1" applyFont="1" applyBorder="1" applyAlignment="1">
      <alignment vertical="center" wrapText="1"/>
    </xf>
    <xf numFmtId="14" fontId="20" fillId="0" borderId="11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14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49" fontId="19" fillId="0" borderId="12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4" fontId="20" fillId="0" borderId="10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center" wrapText="1"/>
    </xf>
    <xf numFmtId="14" fontId="20" fillId="0" borderId="12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wrapText="1"/>
    </xf>
    <xf numFmtId="14" fontId="20" fillId="0" borderId="11" xfId="0" applyNumberFormat="1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13" xfId="0" applyNumberFormat="1" applyFont="1" applyBorder="1" applyAlignment="1">
      <alignment vertical="center" wrapText="1"/>
    </xf>
    <xf numFmtId="14" fontId="20" fillId="0" borderId="11" xfId="0" applyNumberFormat="1" applyFont="1" applyBorder="1" applyAlignment="1">
      <alignment vertical="center" wrapText="1"/>
    </xf>
    <xf numFmtId="14" fontId="20" fillId="0" borderId="13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78"/>
  <sheetViews>
    <sheetView tabSelected="1" zoomScale="80" zoomScaleNormal="80" zoomScalePageLayoutView="0" workbookViewId="0" topLeftCell="A1">
      <selection activeCell="A3" sqref="A3:D3"/>
    </sheetView>
  </sheetViews>
  <sheetFormatPr defaultColWidth="9.00390625" defaultRowHeight="14.25"/>
  <cols>
    <col min="1" max="1" width="53.125" style="2" customWidth="1"/>
    <col min="2" max="2" width="8.25390625" style="2" bestFit="1" customWidth="1"/>
    <col min="3" max="3" width="9.875" style="2" bestFit="1" customWidth="1"/>
    <col min="4" max="4" width="10.75390625" style="2" customWidth="1"/>
    <col min="5" max="5" width="13.125" style="2" customWidth="1"/>
    <col min="6" max="16384" width="9.00390625" style="2" customWidth="1"/>
  </cols>
  <sheetData>
    <row r="1" spans="1:3" s="1" customFormat="1" ht="15.75">
      <c r="A1" s="31" t="s">
        <v>6</v>
      </c>
      <c r="B1" s="31"/>
      <c r="C1" s="31"/>
    </row>
    <row r="3" spans="1:4" ht="15.75">
      <c r="A3" s="29" t="s">
        <v>3</v>
      </c>
      <c r="B3" s="29"/>
      <c r="C3" s="29"/>
      <c r="D3" s="29"/>
    </row>
    <row r="4" spans="1:4" ht="15.75">
      <c r="A4" s="29" t="s">
        <v>28</v>
      </c>
      <c r="B4" s="30"/>
      <c r="C4" s="30"/>
      <c r="D4" s="30"/>
    </row>
    <row r="5" ht="15.75">
      <c r="D5" s="3" t="s">
        <v>4</v>
      </c>
    </row>
    <row r="6" spans="1:5" s="5" customFormat="1" ht="31.5">
      <c r="A6" s="4" t="s">
        <v>10</v>
      </c>
      <c r="B6" s="4" t="s">
        <v>11</v>
      </c>
      <c r="C6" s="4" t="s">
        <v>12</v>
      </c>
      <c r="D6" s="4" t="s">
        <v>0</v>
      </c>
      <c r="E6" s="4" t="s">
        <v>1</v>
      </c>
    </row>
    <row r="7" spans="1:5" s="12" customFormat="1" ht="15.75">
      <c r="A7" s="6">
        <v>0</v>
      </c>
      <c r="B7" s="6">
        <v>1</v>
      </c>
      <c r="C7" s="6">
        <v>2</v>
      </c>
      <c r="D7" s="6">
        <v>3</v>
      </c>
      <c r="E7" s="6">
        <v>4</v>
      </c>
    </row>
    <row r="8" spans="1:5" s="1" customFormat="1" ht="15.75">
      <c r="A8" s="38" t="s">
        <v>2</v>
      </c>
      <c r="B8" s="39"/>
      <c r="C8" s="7"/>
      <c r="D8" s="10">
        <f>D9+D12</f>
        <v>162520</v>
      </c>
      <c r="E8" s="9"/>
    </row>
    <row r="9" spans="1:5" ht="31.5" customHeight="1">
      <c r="A9" s="40" t="s">
        <v>14</v>
      </c>
      <c r="B9" s="41"/>
      <c r="C9" s="32">
        <v>42411</v>
      </c>
      <c r="D9" s="16">
        <f>SUM(D10:D11)</f>
        <v>94107</v>
      </c>
      <c r="E9" s="35" t="s">
        <v>8</v>
      </c>
    </row>
    <row r="10" spans="1:5" ht="15.75">
      <c r="A10" s="7" t="s">
        <v>13</v>
      </c>
      <c r="B10" s="7"/>
      <c r="C10" s="33"/>
      <c r="D10" s="11">
        <v>70617</v>
      </c>
      <c r="E10" s="36"/>
    </row>
    <row r="11" spans="1:5" ht="15.75">
      <c r="A11" s="7" t="s">
        <v>15</v>
      </c>
      <c r="B11" s="7"/>
      <c r="C11" s="33"/>
      <c r="D11" s="11">
        <v>23490</v>
      </c>
      <c r="E11" s="36"/>
    </row>
    <row r="12" spans="1:5" ht="31.5" customHeight="1">
      <c r="A12" s="40" t="s">
        <v>16</v>
      </c>
      <c r="B12" s="41"/>
      <c r="C12" s="33"/>
      <c r="D12" s="16">
        <f>SUM(D13:D19)</f>
        <v>68413</v>
      </c>
      <c r="E12" s="36"/>
    </row>
    <row r="13" spans="1:5" ht="15.75">
      <c r="A13" s="7" t="s">
        <v>13</v>
      </c>
      <c r="B13" s="7"/>
      <c r="C13" s="33"/>
      <c r="D13" s="11">
        <v>43628</v>
      </c>
      <c r="E13" s="36"/>
    </row>
    <row r="14" spans="1:5" ht="15.75">
      <c r="A14" s="7" t="s">
        <v>17</v>
      </c>
      <c r="B14" s="7"/>
      <c r="C14" s="33"/>
      <c r="D14" s="11">
        <v>600</v>
      </c>
      <c r="E14" s="36"/>
    </row>
    <row r="15" spans="1:5" ht="15.75">
      <c r="A15" s="7" t="s">
        <v>15</v>
      </c>
      <c r="B15" s="7"/>
      <c r="C15" s="33"/>
      <c r="D15" s="11">
        <v>18879</v>
      </c>
      <c r="E15" s="36"/>
    </row>
    <row r="16" spans="1:5" ht="15.75">
      <c r="A16" s="7" t="s">
        <v>18</v>
      </c>
      <c r="B16" s="7"/>
      <c r="C16" s="33"/>
      <c r="D16" s="11">
        <v>4638</v>
      </c>
      <c r="E16" s="36"/>
    </row>
    <row r="17" spans="1:5" ht="15.75">
      <c r="A17" s="7" t="s">
        <v>29</v>
      </c>
      <c r="B17" s="7"/>
      <c r="C17" s="33"/>
      <c r="D17" s="11">
        <v>244</v>
      </c>
      <c r="E17" s="36"/>
    </row>
    <row r="18" spans="1:5" ht="15.75">
      <c r="A18" s="7" t="s">
        <v>30</v>
      </c>
      <c r="B18" s="7"/>
      <c r="C18" s="33"/>
      <c r="D18" s="11">
        <v>34</v>
      </c>
      <c r="E18" s="36"/>
    </row>
    <row r="19" spans="1:5" ht="15.75">
      <c r="A19" s="7" t="s">
        <v>19</v>
      </c>
      <c r="B19" s="7"/>
      <c r="C19" s="34"/>
      <c r="D19" s="11">
        <v>390</v>
      </c>
      <c r="E19" s="37"/>
    </row>
    <row r="20" spans="1:5" s="1" customFormat="1" ht="15.75">
      <c r="A20" s="9" t="s">
        <v>5</v>
      </c>
      <c r="B20" s="7"/>
      <c r="C20" s="7"/>
      <c r="D20" s="10">
        <f>SUM(D21:D21)</f>
        <v>0</v>
      </c>
      <c r="E20" s="9"/>
    </row>
    <row r="21" spans="1:5" s="1" customFormat="1" ht="15.75">
      <c r="A21" s="13"/>
      <c r="B21" s="7"/>
      <c r="C21" s="14"/>
      <c r="D21" s="11"/>
      <c r="E21" s="7"/>
    </row>
    <row r="22" spans="1:5" ht="15.75">
      <c r="A22" s="6" t="s">
        <v>7</v>
      </c>
      <c r="B22" s="6"/>
      <c r="C22" s="6"/>
      <c r="D22" s="10">
        <f>D8+D20</f>
        <v>162520</v>
      </c>
      <c r="E22" s="7"/>
    </row>
    <row r="26" spans="1:6" ht="15.75">
      <c r="A26" s="31" t="s">
        <v>6</v>
      </c>
      <c r="B26" s="31"/>
      <c r="C26" s="31"/>
      <c r="D26" s="1"/>
      <c r="E26" s="1"/>
      <c r="F26" s="1"/>
    </row>
    <row r="28" spans="1:5" ht="15.75">
      <c r="A28" s="29" t="s">
        <v>3</v>
      </c>
      <c r="B28" s="29"/>
      <c r="C28" s="29"/>
      <c r="D28" s="29"/>
      <c r="E28" s="29"/>
    </row>
    <row r="29" spans="1:5" ht="15.75">
      <c r="A29" s="29" t="s">
        <v>32</v>
      </c>
      <c r="B29" s="29"/>
      <c r="C29" s="29"/>
      <c r="D29" s="29"/>
      <c r="E29" s="29"/>
    </row>
    <row r="30" spans="4:5" ht="15.75">
      <c r="D30" s="3"/>
      <c r="E30" s="3" t="s">
        <v>4</v>
      </c>
    </row>
    <row r="31" spans="1:6" ht="31.5">
      <c r="A31" s="4" t="s">
        <v>10</v>
      </c>
      <c r="B31" s="4" t="s">
        <v>11</v>
      </c>
      <c r="C31" s="4" t="s">
        <v>12</v>
      </c>
      <c r="D31" s="4" t="s">
        <v>0</v>
      </c>
      <c r="E31" s="4" t="s">
        <v>1</v>
      </c>
      <c r="F31" s="5"/>
    </row>
    <row r="32" spans="1:6" ht="15.75">
      <c r="A32" s="6">
        <v>0</v>
      </c>
      <c r="B32" s="6">
        <v>1</v>
      </c>
      <c r="C32" s="6">
        <v>2</v>
      </c>
      <c r="D32" s="6">
        <v>3</v>
      </c>
      <c r="E32" s="6">
        <v>4</v>
      </c>
      <c r="F32" s="12"/>
    </row>
    <row r="33" spans="1:6" ht="15.75">
      <c r="A33" s="38" t="s">
        <v>2</v>
      </c>
      <c r="B33" s="39"/>
      <c r="C33" s="7"/>
      <c r="D33" s="10">
        <f>D34+D37</f>
        <v>27084</v>
      </c>
      <c r="E33" s="9"/>
      <c r="F33" s="1"/>
    </row>
    <row r="34" spans="1:5" ht="15.75">
      <c r="A34" s="40" t="s">
        <v>14</v>
      </c>
      <c r="B34" s="41"/>
      <c r="C34" s="32">
        <v>42412</v>
      </c>
      <c r="D34" s="16">
        <f>SUM(D35:D36)</f>
        <v>21278</v>
      </c>
      <c r="E34" s="35" t="s">
        <v>8</v>
      </c>
    </row>
    <row r="35" spans="1:5" ht="15.75">
      <c r="A35" s="7" t="s">
        <v>13</v>
      </c>
      <c r="B35" s="7"/>
      <c r="C35" s="33"/>
      <c r="D35" s="11">
        <v>15275</v>
      </c>
      <c r="E35" s="36"/>
    </row>
    <row r="36" spans="1:5" ht="15.75">
      <c r="A36" s="7" t="s">
        <v>15</v>
      </c>
      <c r="B36" s="7"/>
      <c r="C36" s="33"/>
      <c r="D36" s="11">
        <v>6003</v>
      </c>
      <c r="E36" s="36"/>
    </row>
    <row r="37" spans="1:5" ht="15.75">
      <c r="A37" s="40" t="s">
        <v>16</v>
      </c>
      <c r="B37" s="41"/>
      <c r="C37" s="33"/>
      <c r="D37" s="16">
        <f>SUM(D38:D40)</f>
        <v>5806</v>
      </c>
      <c r="E37" s="36"/>
    </row>
    <row r="38" spans="1:5" ht="15.75">
      <c r="A38" s="7" t="s">
        <v>13</v>
      </c>
      <c r="B38" s="7"/>
      <c r="C38" s="33"/>
      <c r="D38" s="11">
        <v>3457</v>
      </c>
      <c r="E38" s="36"/>
    </row>
    <row r="39" spans="1:5" ht="15.75">
      <c r="A39" s="7" t="s">
        <v>15</v>
      </c>
      <c r="B39" s="7"/>
      <c r="C39" s="33"/>
      <c r="D39" s="11">
        <v>1856</v>
      </c>
      <c r="E39" s="36"/>
    </row>
    <row r="40" spans="1:5" ht="15.75">
      <c r="A40" s="7" t="s">
        <v>18</v>
      </c>
      <c r="B40" s="7"/>
      <c r="C40" s="33"/>
      <c r="D40" s="11">
        <v>493</v>
      </c>
      <c r="E40" s="36"/>
    </row>
    <row r="41" spans="1:6" ht="15.75">
      <c r="A41" s="9" t="s">
        <v>5</v>
      </c>
      <c r="B41" s="7"/>
      <c r="C41" s="7"/>
      <c r="D41" s="10">
        <f>SUM(D42:D42)</f>
        <v>0</v>
      </c>
      <c r="E41" s="9"/>
      <c r="F41" s="1"/>
    </row>
    <row r="42" spans="1:6" ht="15.75">
      <c r="A42" s="13"/>
      <c r="B42" s="7"/>
      <c r="C42" s="14"/>
      <c r="D42" s="11"/>
      <c r="E42" s="7"/>
      <c r="F42" s="1"/>
    </row>
    <row r="43" spans="1:5" ht="15.75">
      <c r="A43" s="6" t="s">
        <v>7</v>
      </c>
      <c r="B43" s="6"/>
      <c r="C43" s="6"/>
      <c r="D43" s="10">
        <f>D33+D41</f>
        <v>27084</v>
      </c>
      <c r="E43" s="7"/>
    </row>
    <row r="49" spans="1:6" ht="15.75">
      <c r="A49" s="31" t="s">
        <v>6</v>
      </c>
      <c r="B49" s="31"/>
      <c r="C49" s="31"/>
      <c r="D49" s="1"/>
      <c r="E49" s="1"/>
      <c r="F49" s="1"/>
    </row>
    <row r="51" spans="1:5" ht="15.75">
      <c r="A51" s="29" t="s">
        <v>3</v>
      </c>
      <c r="B51" s="29"/>
      <c r="C51" s="29"/>
      <c r="D51" s="29"/>
      <c r="E51" s="29"/>
    </row>
    <row r="52" spans="1:5" ht="15.75">
      <c r="A52" s="29" t="s">
        <v>31</v>
      </c>
      <c r="B52" s="29"/>
      <c r="C52" s="29"/>
      <c r="D52" s="29"/>
      <c r="E52" s="29"/>
    </row>
    <row r="53" spans="3:5" ht="15.75">
      <c r="C53" s="8"/>
      <c r="D53" s="3"/>
      <c r="E53" s="3" t="s">
        <v>4</v>
      </c>
    </row>
    <row r="54" spans="1:6" ht="31.5">
      <c r="A54" s="4" t="s">
        <v>10</v>
      </c>
      <c r="B54" s="4" t="s">
        <v>11</v>
      </c>
      <c r="C54" s="4" t="s">
        <v>12</v>
      </c>
      <c r="D54" s="4" t="s">
        <v>0</v>
      </c>
      <c r="E54" s="4" t="s">
        <v>1</v>
      </c>
      <c r="F54" s="5"/>
    </row>
    <row r="55" spans="1:6" ht="15.75">
      <c r="A55" s="6">
        <v>0</v>
      </c>
      <c r="B55" s="6">
        <v>1</v>
      </c>
      <c r="C55" s="6">
        <v>2</v>
      </c>
      <c r="D55" s="6">
        <v>3</v>
      </c>
      <c r="E55" s="6">
        <v>4</v>
      </c>
      <c r="F55" s="12"/>
    </row>
    <row r="56" spans="1:6" ht="15.75">
      <c r="A56" s="42" t="s">
        <v>2</v>
      </c>
      <c r="B56" s="43"/>
      <c r="C56" s="15"/>
      <c r="D56" s="10">
        <v>112714</v>
      </c>
      <c r="E56" s="9"/>
      <c r="F56" s="1"/>
    </row>
    <row r="57" spans="1:6" ht="15.75">
      <c r="A57" s="40" t="s">
        <v>14</v>
      </c>
      <c r="B57" s="41"/>
      <c r="C57" s="32">
        <v>42423</v>
      </c>
      <c r="D57" s="16">
        <f>SUM(D58:D65)</f>
        <v>71435</v>
      </c>
      <c r="E57" s="35" t="s">
        <v>9</v>
      </c>
      <c r="F57" s="17"/>
    </row>
    <row r="58" spans="1:6" ht="15.75">
      <c r="A58" s="7" t="s">
        <v>13</v>
      </c>
      <c r="B58" s="7"/>
      <c r="C58" s="33"/>
      <c r="D58" s="11">
        <v>34105</v>
      </c>
      <c r="E58" s="36"/>
      <c r="F58" s="1"/>
    </row>
    <row r="59" spans="1:6" ht="15.75">
      <c r="A59" s="7" t="s">
        <v>20</v>
      </c>
      <c r="B59" s="7"/>
      <c r="C59" s="33"/>
      <c r="D59" s="11">
        <v>8324</v>
      </c>
      <c r="E59" s="36"/>
      <c r="F59" s="1"/>
    </row>
    <row r="60" spans="1:6" ht="15.75">
      <c r="A60" s="7" t="s">
        <v>21</v>
      </c>
      <c r="B60" s="7"/>
      <c r="C60" s="33"/>
      <c r="D60" s="11">
        <v>20206</v>
      </c>
      <c r="E60" s="36"/>
      <c r="F60" s="1"/>
    </row>
    <row r="61" spans="1:6" ht="15.75">
      <c r="A61" s="7" t="s">
        <v>22</v>
      </c>
      <c r="B61" s="7"/>
      <c r="C61" s="33"/>
      <c r="D61" s="11">
        <v>642</v>
      </c>
      <c r="E61" s="36"/>
      <c r="F61" s="1"/>
    </row>
    <row r="62" spans="1:6" ht="15.75">
      <c r="A62" s="7" t="s">
        <v>23</v>
      </c>
      <c r="B62" s="7"/>
      <c r="C62" s="33"/>
      <c r="D62" s="11">
        <v>6678</v>
      </c>
      <c r="E62" s="36"/>
      <c r="F62" s="1"/>
    </row>
    <row r="63" spans="1:6" ht="15.75">
      <c r="A63" s="7" t="s">
        <v>24</v>
      </c>
      <c r="B63" s="7"/>
      <c r="C63" s="33"/>
      <c r="D63" s="11">
        <v>191</v>
      </c>
      <c r="E63" s="36"/>
      <c r="F63" s="1"/>
    </row>
    <row r="64" spans="1:6" ht="15.75">
      <c r="A64" s="7" t="s">
        <v>27</v>
      </c>
      <c r="B64" s="7"/>
      <c r="C64" s="33"/>
      <c r="D64" s="11">
        <v>100</v>
      </c>
      <c r="E64" s="36"/>
      <c r="F64" s="1"/>
    </row>
    <row r="65" spans="1:5" ht="15.75">
      <c r="A65" s="7" t="s">
        <v>25</v>
      </c>
      <c r="B65" s="7"/>
      <c r="C65" s="33"/>
      <c r="D65" s="11">
        <v>1189</v>
      </c>
      <c r="E65" s="36"/>
    </row>
    <row r="66" spans="1:6" ht="15.75">
      <c r="A66" s="40" t="s">
        <v>16</v>
      </c>
      <c r="B66" s="41"/>
      <c r="C66" s="33"/>
      <c r="D66" s="16">
        <f>SUM(D67:D74)</f>
        <v>26381</v>
      </c>
      <c r="E66" s="36"/>
      <c r="F66" s="17"/>
    </row>
    <row r="67" spans="1:6" ht="15.75">
      <c r="A67" s="7" t="s">
        <v>13</v>
      </c>
      <c r="B67" s="7"/>
      <c r="C67" s="33"/>
      <c r="D67" s="11">
        <v>11246</v>
      </c>
      <c r="E67" s="36"/>
      <c r="F67" s="1"/>
    </row>
    <row r="68" spans="1:6" ht="15.75">
      <c r="A68" s="7" t="s">
        <v>26</v>
      </c>
      <c r="B68" s="7"/>
      <c r="C68" s="33"/>
      <c r="D68" s="11">
        <v>732</v>
      </c>
      <c r="E68" s="36"/>
      <c r="F68" s="1"/>
    </row>
    <row r="69" spans="1:6" ht="15.75">
      <c r="A69" s="7" t="s">
        <v>20</v>
      </c>
      <c r="B69" s="7"/>
      <c r="C69" s="33"/>
      <c r="D69" s="11">
        <v>3641</v>
      </c>
      <c r="E69" s="36"/>
      <c r="F69" s="1"/>
    </row>
    <row r="70" spans="1:6" ht="15.75">
      <c r="A70" s="7" t="s">
        <v>27</v>
      </c>
      <c r="B70" s="7"/>
      <c r="C70" s="33"/>
      <c r="D70" s="11">
        <v>6014</v>
      </c>
      <c r="E70" s="36"/>
      <c r="F70" s="1"/>
    </row>
    <row r="71" spans="1:6" ht="15.75">
      <c r="A71" s="7" t="s">
        <v>21</v>
      </c>
      <c r="B71" s="7"/>
      <c r="C71" s="33"/>
      <c r="D71" s="11">
        <v>1081</v>
      </c>
      <c r="E71" s="36"/>
      <c r="F71" s="1"/>
    </row>
    <row r="72" spans="1:6" ht="15.75">
      <c r="A72" s="7" t="s">
        <v>22</v>
      </c>
      <c r="B72" s="7"/>
      <c r="C72" s="33"/>
      <c r="D72" s="11">
        <v>34</v>
      </c>
      <c r="E72" s="36"/>
      <c r="F72" s="1"/>
    </row>
    <row r="73" spans="1:6" ht="15.75">
      <c r="A73" s="7" t="s">
        <v>23</v>
      </c>
      <c r="B73" s="7"/>
      <c r="C73" s="33"/>
      <c r="D73" s="11">
        <v>3575</v>
      </c>
      <c r="E73" s="36"/>
      <c r="F73" s="1"/>
    </row>
    <row r="74" spans="1:5" ht="15.75">
      <c r="A74" s="7" t="s">
        <v>25</v>
      </c>
      <c r="B74" s="7"/>
      <c r="C74" s="33"/>
      <c r="D74" s="11">
        <v>58</v>
      </c>
      <c r="E74" s="37"/>
    </row>
    <row r="75" spans="1:6" ht="15.75">
      <c r="A75" s="42" t="s">
        <v>5</v>
      </c>
      <c r="B75" s="43"/>
      <c r="C75" s="33"/>
      <c r="D75" s="10">
        <v>0</v>
      </c>
      <c r="E75" s="9"/>
      <c r="F75" s="1"/>
    </row>
    <row r="76" spans="1:6" ht="15.75">
      <c r="A76" s="40" t="s">
        <v>16</v>
      </c>
      <c r="B76" s="41"/>
      <c r="C76" s="33"/>
      <c r="D76" s="16"/>
      <c r="E76" s="9"/>
      <c r="F76" s="17"/>
    </row>
    <row r="77" spans="1:5" ht="15.75">
      <c r="A77" s="6" t="s">
        <v>7</v>
      </c>
      <c r="B77" s="6"/>
      <c r="C77" s="6"/>
      <c r="D77" s="10">
        <f>D56+D75</f>
        <v>112714</v>
      </c>
      <c r="E77" s="7"/>
    </row>
    <row r="78" ht="15.75">
      <c r="D78" s="8"/>
    </row>
  </sheetData>
  <sheetProtection/>
  <mergeCells count="26">
    <mergeCell ref="A57:B57"/>
    <mergeCell ref="C57:C76"/>
    <mergeCell ref="E57:E74"/>
    <mergeCell ref="A66:B66"/>
    <mergeCell ref="A75:B75"/>
    <mergeCell ref="A76:B76"/>
    <mergeCell ref="A49:C49"/>
    <mergeCell ref="A51:E51"/>
    <mergeCell ref="A52:E52"/>
    <mergeCell ref="A56:B56"/>
    <mergeCell ref="A34:B34"/>
    <mergeCell ref="C34:C40"/>
    <mergeCell ref="E34:E40"/>
    <mergeCell ref="A37:B37"/>
    <mergeCell ref="A26:C26"/>
    <mergeCell ref="A28:E28"/>
    <mergeCell ref="A29:E29"/>
    <mergeCell ref="A33:B33"/>
    <mergeCell ref="E9:E19"/>
    <mergeCell ref="A8:B8"/>
    <mergeCell ref="A9:B9"/>
    <mergeCell ref="A12:B12"/>
    <mergeCell ref="A3:D3"/>
    <mergeCell ref="A4:D4"/>
    <mergeCell ref="A1:C1"/>
    <mergeCell ref="C9:C19"/>
  </mergeCells>
  <printOptions/>
  <pageMargins left="0.25" right="0.25" top="0.39" bottom="0.17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15">
      <selection activeCell="G28" sqref="G28"/>
    </sheetView>
  </sheetViews>
  <sheetFormatPr defaultColWidth="9.00390625" defaultRowHeight="14.25"/>
  <cols>
    <col min="1" max="1" width="36.75390625" style="0" customWidth="1"/>
    <col min="2" max="2" width="27.25390625" style="0" customWidth="1"/>
    <col min="3" max="3" width="12.875" style="0" customWidth="1"/>
    <col min="4" max="4" width="9.625" style="0" bestFit="1" customWidth="1"/>
    <col min="5" max="5" width="30.875" style="0" customWidth="1"/>
  </cols>
  <sheetData>
    <row r="1" spans="1:8" ht="15.75">
      <c r="A1" s="31" t="s">
        <v>6</v>
      </c>
      <c r="B1" s="31"/>
      <c r="C1" s="31"/>
      <c r="D1" s="1"/>
      <c r="E1" s="1"/>
      <c r="F1" s="1"/>
      <c r="G1" s="1"/>
      <c r="H1" s="1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.75">
      <c r="A3" s="29" t="s">
        <v>3</v>
      </c>
      <c r="B3" s="29"/>
      <c r="C3" s="29"/>
      <c r="D3" s="29"/>
      <c r="E3" s="29"/>
      <c r="F3" s="2"/>
      <c r="G3" s="2"/>
      <c r="H3" s="2"/>
    </row>
    <row r="4" spans="1:8" ht="15.75">
      <c r="A4" s="29" t="s">
        <v>33</v>
      </c>
      <c r="B4" s="30"/>
      <c r="C4" s="30"/>
      <c r="D4" s="30"/>
      <c r="E4" s="30"/>
      <c r="F4" s="2"/>
      <c r="G4" s="2"/>
      <c r="H4" s="2"/>
    </row>
    <row r="5" spans="1:8" ht="15.75">
      <c r="A5" s="2"/>
      <c r="B5" s="2"/>
      <c r="C5" s="2"/>
      <c r="D5" s="2"/>
      <c r="E5" s="3" t="s">
        <v>4</v>
      </c>
      <c r="F5" s="2"/>
      <c r="G5" s="2"/>
      <c r="H5" s="2"/>
    </row>
    <row r="6" spans="1:8" ht="31.5">
      <c r="A6" s="4" t="s">
        <v>10</v>
      </c>
      <c r="B6" s="4" t="s">
        <v>11</v>
      </c>
      <c r="C6" s="4" t="s">
        <v>12</v>
      </c>
      <c r="D6" s="4" t="s">
        <v>0</v>
      </c>
      <c r="E6" s="4" t="s">
        <v>1</v>
      </c>
      <c r="F6" s="5"/>
      <c r="G6" s="5"/>
      <c r="H6" s="5"/>
    </row>
    <row r="7" spans="1:8" ht="15.75">
      <c r="A7" s="6">
        <v>0</v>
      </c>
      <c r="B7" s="6">
        <v>1</v>
      </c>
      <c r="C7" s="6">
        <v>2</v>
      </c>
      <c r="D7" s="6">
        <v>3</v>
      </c>
      <c r="E7" s="6">
        <v>4</v>
      </c>
      <c r="F7" s="12"/>
      <c r="G7" s="12"/>
      <c r="H7" s="12"/>
    </row>
    <row r="8" spans="1:8" ht="15.75">
      <c r="A8" s="42" t="s">
        <v>5</v>
      </c>
      <c r="B8" s="43"/>
      <c r="C8" s="7"/>
      <c r="D8" s="10">
        <f>D9+D19</f>
        <v>14837.23</v>
      </c>
      <c r="E8" s="9"/>
      <c r="F8" s="1"/>
      <c r="G8" s="1"/>
      <c r="H8" s="1"/>
    </row>
    <row r="9" spans="1:8" ht="15.75">
      <c r="A9" s="40" t="s">
        <v>14</v>
      </c>
      <c r="B9" s="41"/>
      <c r="C9" s="18"/>
      <c r="D9" s="16">
        <f>SUM(D10:D18)</f>
        <v>13416.15</v>
      </c>
      <c r="E9" s="19"/>
      <c r="F9" s="1"/>
      <c r="G9" s="1"/>
      <c r="H9" s="1"/>
    </row>
    <row r="10" spans="1:8" ht="15.75">
      <c r="A10" s="44" t="s">
        <v>34</v>
      </c>
      <c r="B10" s="7" t="s">
        <v>35</v>
      </c>
      <c r="C10" s="46">
        <v>42418</v>
      </c>
      <c r="D10" s="11">
        <v>8584.22</v>
      </c>
      <c r="E10" s="7" t="s">
        <v>36</v>
      </c>
      <c r="F10" s="1"/>
      <c r="G10" s="1"/>
      <c r="H10" s="1"/>
    </row>
    <row r="11" spans="1:8" ht="15.75">
      <c r="A11" s="45"/>
      <c r="B11" s="7" t="s">
        <v>37</v>
      </c>
      <c r="C11" s="47"/>
      <c r="D11" s="11">
        <v>1989</v>
      </c>
      <c r="E11" s="7" t="s">
        <v>38</v>
      </c>
      <c r="F11" s="1"/>
      <c r="G11" s="1"/>
      <c r="H11" s="1"/>
    </row>
    <row r="12" spans="1:8" ht="15.75">
      <c r="A12" s="44" t="s">
        <v>39</v>
      </c>
      <c r="B12" s="7" t="s">
        <v>40</v>
      </c>
      <c r="C12" s="47"/>
      <c r="D12" s="11">
        <v>390.24</v>
      </c>
      <c r="E12" s="7" t="s">
        <v>41</v>
      </c>
      <c r="F12" s="1"/>
      <c r="G12" s="1"/>
      <c r="H12" s="1"/>
    </row>
    <row r="13" spans="1:8" ht="15.75">
      <c r="A13" s="45"/>
      <c r="B13" s="7" t="s">
        <v>42</v>
      </c>
      <c r="C13" s="47"/>
      <c r="D13" s="11">
        <v>40.32</v>
      </c>
      <c r="E13" s="7" t="s">
        <v>43</v>
      </c>
      <c r="F13" s="1"/>
      <c r="G13" s="1"/>
      <c r="H13" s="1"/>
    </row>
    <row r="14" spans="1:8" ht="15.75">
      <c r="A14" s="13" t="s">
        <v>44</v>
      </c>
      <c r="B14" s="20" t="s">
        <v>45</v>
      </c>
      <c r="C14" s="47"/>
      <c r="D14" s="11">
        <v>1395</v>
      </c>
      <c r="E14" s="21" t="s">
        <v>46</v>
      </c>
      <c r="F14" s="1"/>
      <c r="G14" s="1"/>
      <c r="H14" s="1"/>
    </row>
    <row r="15" spans="1:8" ht="15.75">
      <c r="A15" s="22" t="s">
        <v>47</v>
      </c>
      <c r="B15" s="20" t="s">
        <v>48</v>
      </c>
      <c r="C15" s="47"/>
      <c r="D15" s="11">
        <v>355</v>
      </c>
      <c r="E15" s="7" t="s">
        <v>49</v>
      </c>
      <c r="F15" s="1"/>
      <c r="G15" s="1"/>
      <c r="H15" s="1"/>
    </row>
    <row r="16" spans="1:8" ht="15.75">
      <c r="A16" s="13" t="s">
        <v>50</v>
      </c>
      <c r="B16" s="7" t="s">
        <v>51</v>
      </c>
      <c r="C16" s="47"/>
      <c r="D16" s="11">
        <v>199.2</v>
      </c>
      <c r="E16" s="7" t="s">
        <v>52</v>
      </c>
      <c r="F16" s="1"/>
      <c r="G16" s="1"/>
      <c r="H16" s="1"/>
    </row>
    <row r="17" spans="1:8" ht="15.75">
      <c r="A17" s="13" t="s">
        <v>53</v>
      </c>
      <c r="B17" s="7" t="s">
        <v>54</v>
      </c>
      <c r="C17" s="47"/>
      <c r="D17" s="11">
        <v>216.41</v>
      </c>
      <c r="E17" s="7" t="s">
        <v>55</v>
      </c>
      <c r="F17" s="2"/>
      <c r="G17" s="2"/>
      <c r="H17" s="2"/>
    </row>
    <row r="18" spans="1:8" ht="15.75">
      <c r="A18" s="13" t="s">
        <v>56</v>
      </c>
      <c r="B18" s="7" t="s">
        <v>57</v>
      </c>
      <c r="C18" s="47"/>
      <c r="D18" s="11">
        <v>246.76</v>
      </c>
      <c r="E18" s="7" t="s">
        <v>58</v>
      </c>
      <c r="F18" s="17"/>
      <c r="G18" s="17"/>
      <c r="H18" s="17"/>
    </row>
    <row r="19" spans="1:8" ht="15.75">
      <c r="A19" s="40" t="s">
        <v>16</v>
      </c>
      <c r="B19" s="41"/>
      <c r="C19" s="47"/>
      <c r="D19" s="16">
        <f>SUM(D20:D27)</f>
        <v>1421.08</v>
      </c>
      <c r="E19" s="7"/>
      <c r="F19" s="1"/>
      <c r="G19" s="1"/>
      <c r="H19" s="1"/>
    </row>
    <row r="20" spans="1:8" ht="15.75">
      <c r="A20" s="13" t="s">
        <v>34</v>
      </c>
      <c r="B20" s="7" t="s">
        <v>59</v>
      </c>
      <c r="C20" s="47"/>
      <c r="D20" s="11">
        <v>535.78</v>
      </c>
      <c r="E20" s="7" t="s">
        <v>36</v>
      </c>
      <c r="F20" s="1"/>
      <c r="G20" s="1"/>
      <c r="H20" s="1"/>
    </row>
    <row r="21" spans="1:8" ht="15.75">
      <c r="A21" s="23" t="s">
        <v>39</v>
      </c>
      <c r="B21" s="20" t="s">
        <v>59</v>
      </c>
      <c r="C21" s="47"/>
      <c r="D21" s="11">
        <v>8.79</v>
      </c>
      <c r="E21" s="7" t="s">
        <v>60</v>
      </c>
      <c r="F21" s="1"/>
      <c r="G21" s="1"/>
      <c r="H21" s="1"/>
    </row>
    <row r="22" spans="1:8" ht="15.75">
      <c r="A22" s="44" t="s">
        <v>61</v>
      </c>
      <c r="B22" s="7" t="s">
        <v>62</v>
      </c>
      <c r="C22" s="47"/>
      <c r="D22" s="11">
        <v>210</v>
      </c>
      <c r="E22" s="7" t="s">
        <v>63</v>
      </c>
      <c r="F22" s="1"/>
      <c r="G22" s="1"/>
      <c r="H22" s="1"/>
    </row>
    <row r="23" spans="1:8" ht="15.75">
      <c r="A23" s="28"/>
      <c r="B23" s="7" t="s">
        <v>64</v>
      </c>
      <c r="C23" s="47"/>
      <c r="D23" s="11">
        <v>200.11</v>
      </c>
      <c r="E23" s="7" t="s">
        <v>63</v>
      </c>
      <c r="F23" s="1"/>
      <c r="G23" s="1"/>
      <c r="H23" s="1"/>
    </row>
    <row r="24" spans="1:8" ht="15.75">
      <c r="A24" s="44" t="s">
        <v>47</v>
      </c>
      <c r="B24" s="7" t="s">
        <v>59</v>
      </c>
      <c r="C24" s="47"/>
      <c r="D24" s="11">
        <v>74.4</v>
      </c>
      <c r="E24" s="20" t="s">
        <v>65</v>
      </c>
      <c r="F24" s="1"/>
      <c r="G24" s="1"/>
      <c r="H24" s="1"/>
    </row>
    <row r="25" spans="1:8" ht="15.75">
      <c r="A25" s="45"/>
      <c r="B25" s="20" t="s">
        <v>48</v>
      </c>
      <c r="C25" s="47"/>
      <c r="D25" s="11">
        <v>20</v>
      </c>
      <c r="E25" s="7" t="s">
        <v>49</v>
      </c>
      <c r="F25" s="1"/>
      <c r="G25" s="1"/>
      <c r="H25" s="1"/>
    </row>
    <row r="26" spans="1:8" ht="15.75">
      <c r="A26" s="45"/>
      <c r="B26" s="7" t="s">
        <v>66</v>
      </c>
      <c r="C26" s="47"/>
      <c r="D26" s="11">
        <v>240</v>
      </c>
      <c r="E26" s="20" t="s">
        <v>67</v>
      </c>
      <c r="F26" s="1"/>
      <c r="G26" s="1"/>
      <c r="H26" s="1"/>
    </row>
    <row r="27" spans="1:8" ht="15.75">
      <c r="A27" s="28"/>
      <c r="B27" s="7" t="s">
        <v>68</v>
      </c>
      <c r="C27" s="27"/>
      <c r="D27" s="11">
        <v>132</v>
      </c>
      <c r="E27" s="20" t="s">
        <v>69</v>
      </c>
      <c r="F27" s="2"/>
      <c r="G27" s="2"/>
      <c r="H27" s="2"/>
    </row>
    <row r="28" spans="1:8" ht="15.75">
      <c r="A28" s="6" t="s">
        <v>7</v>
      </c>
      <c r="B28" s="6"/>
      <c r="C28" s="6"/>
      <c r="D28" s="10">
        <f>D8</f>
        <v>14837.23</v>
      </c>
      <c r="E28" s="7"/>
      <c r="F28" s="2"/>
      <c r="G28" s="2"/>
      <c r="H28" s="2"/>
    </row>
    <row r="29" spans="1:8" ht="15.75">
      <c r="A29" s="2"/>
      <c r="B29" s="2"/>
      <c r="C29" s="2"/>
      <c r="D29" s="8"/>
      <c r="E29" s="2"/>
      <c r="F29" s="2"/>
      <c r="G29" s="2"/>
      <c r="H29" s="2"/>
    </row>
    <row r="30" spans="1:8" ht="15.75">
      <c r="A30" s="2"/>
      <c r="B30" s="2"/>
      <c r="C30" s="2"/>
      <c r="D30" s="8"/>
      <c r="E30" s="2"/>
      <c r="F30" s="2"/>
      <c r="G30" s="2"/>
      <c r="H30" s="2"/>
    </row>
    <row r="31" spans="1:8" ht="15.75">
      <c r="A31" s="31" t="s">
        <v>6</v>
      </c>
      <c r="B31" s="31"/>
      <c r="C31" s="31"/>
      <c r="D31" s="1"/>
      <c r="E31" s="1"/>
      <c r="F31" s="1"/>
      <c r="G31" s="1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8" ht="15.75">
      <c r="A33" s="29" t="s">
        <v>3</v>
      </c>
      <c r="B33" s="29"/>
      <c r="C33" s="29"/>
      <c r="D33" s="29"/>
      <c r="E33" s="29"/>
      <c r="F33" s="2"/>
      <c r="G33" s="2"/>
      <c r="H33" s="2"/>
    </row>
    <row r="34" spans="1:8" ht="15.75">
      <c r="A34" s="29" t="s">
        <v>70</v>
      </c>
      <c r="B34" s="30"/>
      <c r="C34" s="30"/>
      <c r="D34" s="30"/>
      <c r="E34" s="30"/>
      <c r="F34" s="2"/>
      <c r="G34" s="2"/>
      <c r="H34" s="2"/>
    </row>
    <row r="35" spans="1:8" ht="15.75">
      <c r="A35" s="2"/>
      <c r="B35" s="2"/>
      <c r="C35" s="2"/>
      <c r="D35" s="2"/>
      <c r="E35" s="3" t="s">
        <v>4</v>
      </c>
      <c r="F35" s="2"/>
      <c r="G35" s="2"/>
      <c r="H35" s="2"/>
    </row>
    <row r="36" spans="1:8" ht="31.5">
      <c r="A36" s="4" t="s">
        <v>10</v>
      </c>
      <c r="B36" s="4" t="s">
        <v>11</v>
      </c>
      <c r="C36" s="4" t="s">
        <v>12</v>
      </c>
      <c r="D36" s="4" t="s">
        <v>0</v>
      </c>
      <c r="E36" s="4" t="s">
        <v>1</v>
      </c>
      <c r="F36" s="5"/>
      <c r="G36" s="5"/>
      <c r="H36" s="2"/>
    </row>
    <row r="37" spans="1:8" ht="15.75">
      <c r="A37" s="6">
        <v>0</v>
      </c>
      <c r="B37" s="6">
        <v>1</v>
      </c>
      <c r="C37" s="6">
        <v>2</v>
      </c>
      <c r="D37" s="6">
        <v>3</v>
      </c>
      <c r="E37" s="6">
        <v>4</v>
      </c>
      <c r="F37" s="12"/>
      <c r="G37" s="12"/>
      <c r="H37" s="2"/>
    </row>
    <row r="38" spans="1:8" ht="31.5">
      <c r="A38" s="9" t="s">
        <v>5</v>
      </c>
      <c r="B38" s="7"/>
      <c r="C38" s="7"/>
      <c r="D38" s="10">
        <f>D39+D46</f>
        <v>4781.21</v>
      </c>
      <c r="E38" s="9"/>
      <c r="F38" s="1"/>
      <c r="G38" s="1"/>
      <c r="H38" s="2"/>
    </row>
    <row r="39" spans="1:8" ht="15.75">
      <c r="A39" s="40" t="s">
        <v>14</v>
      </c>
      <c r="B39" s="41"/>
      <c r="C39" s="46">
        <v>42422</v>
      </c>
      <c r="D39" s="16">
        <f>SUM(D40:D45)</f>
        <v>4581.21</v>
      </c>
      <c r="E39" s="9"/>
      <c r="F39" s="17"/>
      <c r="G39" s="17"/>
      <c r="H39" s="2"/>
    </row>
    <row r="40" spans="1:8" ht="15.75">
      <c r="A40" s="23" t="s">
        <v>61</v>
      </c>
      <c r="B40" s="7" t="s">
        <v>71</v>
      </c>
      <c r="C40" s="47"/>
      <c r="D40" s="11">
        <v>77.21</v>
      </c>
      <c r="E40" s="7" t="s">
        <v>63</v>
      </c>
      <c r="F40" s="1"/>
      <c r="G40" s="1"/>
      <c r="H40" s="2"/>
    </row>
    <row r="41" spans="1:8" ht="15.75">
      <c r="A41" s="44" t="s">
        <v>44</v>
      </c>
      <c r="B41" s="7" t="s">
        <v>72</v>
      </c>
      <c r="C41" s="47"/>
      <c r="D41" s="11">
        <v>558</v>
      </c>
      <c r="E41" s="7" t="s">
        <v>73</v>
      </c>
      <c r="F41" s="1"/>
      <c r="G41" s="1"/>
      <c r="H41" s="2"/>
    </row>
    <row r="42" spans="1:8" ht="15.75">
      <c r="A42" s="28"/>
      <c r="B42" s="7" t="s">
        <v>45</v>
      </c>
      <c r="C42" s="47"/>
      <c r="D42" s="11">
        <v>1299</v>
      </c>
      <c r="E42" s="21" t="s">
        <v>74</v>
      </c>
      <c r="F42" s="1"/>
      <c r="G42" s="1"/>
      <c r="H42" s="2"/>
    </row>
    <row r="43" spans="1:8" ht="15.75">
      <c r="A43" s="44" t="s">
        <v>47</v>
      </c>
      <c r="B43" s="7" t="s">
        <v>75</v>
      </c>
      <c r="C43" s="47"/>
      <c r="D43" s="11">
        <v>1200</v>
      </c>
      <c r="E43" s="35" t="s">
        <v>76</v>
      </c>
      <c r="F43" s="1"/>
      <c r="G43" s="1"/>
      <c r="H43" s="2"/>
    </row>
    <row r="44" spans="1:8" ht="15.75">
      <c r="A44" s="45"/>
      <c r="B44" s="7" t="s">
        <v>77</v>
      </c>
      <c r="C44" s="47"/>
      <c r="D44" s="11">
        <v>1200</v>
      </c>
      <c r="E44" s="37"/>
      <c r="F44" s="1"/>
      <c r="G44" s="1"/>
      <c r="H44" s="2"/>
    </row>
    <row r="45" spans="1:8" ht="15.75">
      <c r="A45" s="13" t="s">
        <v>78</v>
      </c>
      <c r="B45" s="7" t="s">
        <v>79</v>
      </c>
      <c r="C45" s="47"/>
      <c r="D45" s="11">
        <v>247</v>
      </c>
      <c r="E45" s="7" t="s">
        <v>80</v>
      </c>
      <c r="F45" s="1"/>
      <c r="G45" s="1"/>
      <c r="H45" s="2"/>
    </row>
    <row r="46" spans="1:8" ht="15.75">
      <c r="A46" s="40" t="s">
        <v>16</v>
      </c>
      <c r="B46" s="41"/>
      <c r="C46" s="47"/>
      <c r="D46" s="16">
        <f>SUM(D47:D48)</f>
        <v>200</v>
      </c>
      <c r="E46" s="7"/>
      <c r="F46" s="17"/>
      <c r="G46" s="17"/>
      <c r="H46" s="2"/>
    </row>
    <row r="47" spans="1:8" ht="15.75">
      <c r="A47" s="44" t="s">
        <v>47</v>
      </c>
      <c r="B47" s="7" t="s">
        <v>75</v>
      </c>
      <c r="C47" s="47"/>
      <c r="D47" s="11">
        <v>100</v>
      </c>
      <c r="E47" s="35" t="s">
        <v>76</v>
      </c>
      <c r="F47" s="1"/>
      <c r="G47" s="1"/>
      <c r="H47" s="2"/>
    </row>
    <row r="48" spans="1:8" ht="15.75">
      <c r="A48" s="45"/>
      <c r="B48" s="7" t="s">
        <v>77</v>
      </c>
      <c r="C48" s="27"/>
      <c r="D48" s="11">
        <v>100</v>
      </c>
      <c r="E48" s="37"/>
      <c r="F48" s="1"/>
      <c r="G48" s="1"/>
      <c r="H48" s="2"/>
    </row>
    <row r="49" spans="1:8" ht="15.75">
      <c r="A49" s="6" t="s">
        <v>7</v>
      </c>
      <c r="B49" s="6"/>
      <c r="C49" s="6"/>
      <c r="D49" s="10">
        <f>D38</f>
        <v>4781.21</v>
      </c>
      <c r="E49" s="7"/>
      <c r="F49" s="2"/>
      <c r="G49" s="2"/>
      <c r="H49" s="2"/>
    </row>
    <row r="50" spans="1:8" ht="15.75">
      <c r="A50" s="2"/>
      <c r="B50" s="2"/>
      <c r="C50" s="2"/>
      <c r="D50" s="8"/>
      <c r="E50" s="2"/>
      <c r="F50" s="2"/>
      <c r="G50" s="2"/>
      <c r="H50" s="2"/>
    </row>
    <row r="51" spans="1:8" ht="15.75">
      <c r="A51" s="2"/>
      <c r="B51" s="2"/>
      <c r="C51" s="2"/>
      <c r="D51" s="8"/>
      <c r="E51" s="2"/>
      <c r="F51" s="2"/>
      <c r="G51" s="2"/>
      <c r="H51" s="2"/>
    </row>
    <row r="52" spans="1:8" ht="15.75">
      <c r="A52" s="2"/>
      <c r="B52" s="2"/>
      <c r="C52" s="2"/>
      <c r="D52" s="8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31" t="s">
        <v>6</v>
      </c>
      <c r="B55" s="31"/>
      <c r="C55" s="31"/>
      <c r="D55" s="1"/>
      <c r="E55" s="1"/>
      <c r="F55" s="1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9" t="s">
        <v>3</v>
      </c>
      <c r="B57" s="29"/>
      <c r="C57" s="29"/>
      <c r="D57" s="29"/>
      <c r="E57" s="29"/>
      <c r="F57" s="2"/>
      <c r="G57" s="2"/>
      <c r="H57" s="2"/>
    </row>
    <row r="58" spans="1:8" ht="15.75">
      <c r="A58" s="29" t="s">
        <v>31</v>
      </c>
      <c r="B58" s="29"/>
      <c r="C58" s="29"/>
      <c r="D58" s="29"/>
      <c r="E58" s="29"/>
      <c r="F58" s="2"/>
      <c r="G58" s="2"/>
      <c r="H58" s="2"/>
    </row>
    <row r="59" spans="1:8" ht="15.75">
      <c r="A59" s="2"/>
      <c r="B59" s="2"/>
      <c r="C59" s="2"/>
      <c r="D59" s="2"/>
      <c r="E59" s="3" t="s">
        <v>4</v>
      </c>
      <c r="F59" s="2"/>
      <c r="G59" s="2"/>
      <c r="H59" s="2"/>
    </row>
    <row r="60" spans="1:8" ht="31.5">
      <c r="A60" s="4" t="s">
        <v>10</v>
      </c>
      <c r="B60" s="4" t="s">
        <v>11</v>
      </c>
      <c r="C60" s="4" t="s">
        <v>12</v>
      </c>
      <c r="D60" s="4" t="s">
        <v>0</v>
      </c>
      <c r="E60" s="4" t="s">
        <v>1</v>
      </c>
      <c r="F60" s="5"/>
      <c r="G60" s="2"/>
      <c r="H60" s="2"/>
    </row>
    <row r="61" spans="1:8" ht="15.75">
      <c r="A61" s="6">
        <v>0</v>
      </c>
      <c r="B61" s="6">
        <v>1</v>
      </c>
      <c r="C61" s="6">
        <v>2</v>
      </c>
      <c r="D61" s="6">
        <v>3</v>
      </c>
      <c r="E61" s="6">
        <v>4</v>
      </c>
      <c r="F61" s="12"/>
      <c r="G61" s="2"/>
      <c r="H61" s="2"/>
    </row>
    <row r="62" spans="1:8" ht="31.5">
      <c r="A62" s="9" t="s">
        <v>5</v>
      </c>
      <c r="B62" s="7"/>
      <c r="C62" s="7"/>
      <c r="D62" s="10">
        <f>D63+D65</f>
        <v>1398.9099999999999</v>
      </c>
      <c r="E62" s="9"/>
      <c r="F62" s="1"/>
      <c r="G62" s="2"/>
      <c r="H62" s="2"/>
    </row>
    <row r="63" spans="1:8" ht="15.75">
      <c r="A63" s="40" t="s">
        <v>14</v>
      </c>
      <c r="B63" s="41"/>
      <c r="C63" s="46">
        <v>42423</v>
      </c>
      <c r="D63" s="16">
        <f>D64</f>
        <v>539.3</v>
      </c>
      <c r="E63" s="9"/>
      <c r="F63" s="1"/>
      <c r="G63" s="2"/>
      <c r="H63" s="2"/>
    </row>
    <row r="64" spans="1:8" ht="15.75">
      <c r="A64" s="13" t="s">
        <v>61</v>
      </c>
      <c r="B64" s="20" t="s">
        <v>62</v>
      </c>
      <c r="C64" s="47"/>
      <c r="D64" s="11">
        <v>539.3</v>
      </c>
      <c r="E64" s="7" t="s">
        <v>63</v>
      </c>
      <c r="F64" s="1"/>
      <c r="G64" s="2"/>
      <c r="H64" s="2"/>
    </row>
    <row r="65" spans="1:8" ht="15.75">
      <c r="A65" s="40" t="s">
        <v>16</v>
      </c>
      <c r="B65" s="41"/>
      <c r="C65" s="47"/>
      <c r="D65" s="16">
        <f>SUM(D66:D68)</f>
        <v>859.61</v>
      </c>
      <c r="E65" s="7"/>
      <c r="F65" s="1"/>
      <c r="G65" s="2"/>
      <c r="H65" s="2"/>
    </row>
    <row r="66" spans="1:8" ht="15.75">
      <c r="A66" s="13" t="s">
        <v>44</v>
      </c>
      <c r="B66" s="7" t="s">
        <v>81</v>
      </c>
      <c r="C66" s="47"/>
      <c r="D66" s="11">
        <v>403.2</v>
      </c>
      <c r="E66" s="7" t="s">
        <v>82</v>
      </c>
      <c r="F66" s="1"/>
      <c r="G66" s="2"/>
      <c r="H66" s="2"/>
    </row>
    <row r="67" spans="1:8" ht="15.75">
      <c r="A67" s="44" t="s">
        <v>47</v>
      </c>
      <c r="B67" s="7" t="s">
        <v>83</v>
      </c>
      <c r="C67" s="47"/>
      <c r="D67" s="11">
        <v>340</v>
      </c>
      <c r="E67" s="7" t="s">
        <v>84</v>
      </c>
      <c r="F67" s="1"/>
      <c r="G67" s="2"/>
      <c r="H67" s="2"/>
    </row>
    <row r="68" spans="1:8" ht="15.75">
      <c r="A68" s="28"/>
      <c r="B68" s="7" t="s">
        <v>85</v>
      </c>
      <c r="C68" s="27"/>
      <c r="D68" s="11">
        <v>116.41</v>
      </c>
      <c r="E68" s="7" t="s">
        <v>84</v>
      </c>
      <c r="F68" s="1"/>
      <c r="G68" s="2"/>
      <c r="H68" s="2"/>
    </row>
    <row r="69" spans="1:8" ht="15.75">
      <c r="A69" s="6" t="s">
        <v>7</v>
      </c>
      <c r="B69" s="6"/>
      <c r="C69" s="6"/>
      <c r="D69" s="10">
        <f>D62</f>
        <v>1398.9099999999999</v>
      </c>
      <c r="E69" s="7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31" t="s">
        <v>6</v>
      </c>
      <c r="B74" s="31"/>
      <c r="C74" s="31"/>
      <c r="D74" s="1"/>
      <c r="E74" s="1"/>
      <c r="F74" s="1"/>
      <c r="G74" s="2"/>
      <c r="H74" s="2"/>
    </row>
    <row r="75" spans="1:8" ht="15.75">
      <c r="A75" s="2"/>
      <c r="B75" s="24"/>
      <c r="C75" s="2"/>
      <c r="D75" s="2"/>
      <c r="E75" s="2"/>
      <c r="F75" s="2"/>
      <c r="G75" s="2"/>
      <c r="H75" s="2"/>
    </row>
    <row r="76" spans="1:8" ht="15.75">
      <c r="A76" s="29" t="s">
        <v>3</v>
      </c>
      <c r="B76" s="29"/>
      <c r="C76" s="29"/>
      <c r="D76" s="29"/>
      <c r="E76" s="29"/>
      <c r="F76" s="2"/>
      <c r="G76" s="2"/>
      <c r="H76" s="2"/>
    </row>
    <row r="77" spans="1:8" ht="15.75">
      <c r="A77" s="29" t="s">
        <v>86</v>
      </c>
      <c r="B77" s="29"/>
      <c r="C77" s="29"/>
      <c r="D77" s="29"/>
      <c r="E77" s="29"/>
      <c r="F77" s="2"/>
      <c r="G77" s="2"/>
      <c r="H77" s="2"/>
    </row>
    <row r="78" spans="1:8" ht="15.75">
      <c r="A78" s="2"/>
      <c r="B78" s="24"/>
      <c r="C78" s="2"/>
      <c r="D78" s="2"/>
      <c r="E78" s="3" t="s">
        <v>4</v>
      </c>
      <c r="F78" s="2"/>
      <c r="G78" s="2"/>
      <c r="H78" s="2"/>
    </row>
    <row r="79" spans="1:8" ht="31.5">
      <c r="A79" s="4" t="s">
        <v>10</v>
      </c>
      <c r="B79" s="4" t="s">
        <v>11</v>
      </c>
      <c r="C79" s="4" t="s">
        <v>12</v>
      </c>
      <c r="D79" s="4" t="s">
        <v>0</v>
      </c>
      <c r="E79" s="4" t="s">
        <v>1</v>
      </c>
      <c r="F79" s="5"/>
      <c r="G79" s="2"/>
      <c r="H79" s="2"/>
    </row>
    <row r="80" spans="1:8" ht="15.75">
      <c r="A80" s="6">
        <v>0</v>
      </c>
      <c r="B80" s="4">
        <v>1</v>
      </c>
      <c r="C80" s="6">
        <v>2</v>
      </c>
      <c r="D80" s="6">
        <v>3</v>
      </c>
      <c r="E80" s="6">
        <v>4</v>
      </c>
      <c r="F80" s="12"/>
      <c r="G80" s="2"/>
      <c r="H80" s="2"/>
    </row>
    <row r="81" spans="1:8" ht="31.5">
      <c r="A81" s="9" t="s">
        <v>5</v>
      </c>
      <c r="B81" s="20"/>
      <c r="C81" s="7"/>
      <c r="D81" s="10">
        <f>D82+D87</f>
        <v>6613.22</v>
      </c>
      <c r="E81" s="9"/>
      <c r="F81" s="1"/>
      <c r="G81" s="2"/>
      <c r="H81" s="2"/>
    </row>
    <row r="82" spans="1:8" ht="15.75">
      <c r="A82" s="40" t="s">
        <v>14</v>
      </c>
      <c r="B82" s="41"/>
      <c r="C82" s="21"/>
      <c r="D82" s="10">
        <f>SUM(D83:D86)</f>
        <v>6452.14</v>
      </c>
      <c r="E82" s="9"/>
      <c r="F82" s="1"/>
      <c r="G82" s="2"/>
      <c r="H82" s="2"/>
    </row>
    <row r="83" spans="1:8" ht="15.75">
      <c r="A83" s="44" t="s">
        <v>87</v>
      </c>
      <c r="B83" s="20" t="s">
        <v>88</v>
      </c>
      <c r="C83" s="32">
        <v>42424</v>
      </c>
      <c r="D83" s="11">
        <v>664.32</v>
      </c>
      <c r="E83" s="7" t="s">
        <v>89</v>
      </c>
      <c r="F83" s="1"/>
      <c r="G83" s="2"/>
      <c r="H83" s="2"/>
    </row>
    <row r="84" spans="1:8" ht="15.75">
      <c r="A84" s="28"/>
      <c r="B84" s="20" t="s">
        <v>90</v>
      </c>
      <c r="C84" s="33"/>
      <c r="D84" s="11">
        <v>605</v>
      </c>
      <c r="E84" s="7" t="s">
        <v>91</v>
      </c>
      <c r="F84" s="1"/>
      <c r="G84" s="2"/>
      <c r="H84" s="2"/>
    </row>
    <row r="85" spans="1:8" ht="31.5">
      <c r="A85" s="23" t="s">
        <v>47</v>
      </c>
      <c r="B85" s="7" t="s">
        <v>92</v>
      </c>
      <c r="C85" s="33"/>
      <c r="D85" s="11">
        <v>3692.82</v>
      </c>
      <c r="E85" s="7" t="s">
        <v>93</v>
      </c>
      <c r="F85" s="1"/>
      <c r="G85" s="2"/>
      <c r="H85" s="2"/>
    </row>
    <row r="86" spans="1:8" ht="15.75">
      <c r="A86" s="23" t="s">
        <v>50</v>
      </c>
      <c r="B86" s="20" t="s">
        <v>94</v>
      </c>
      <c r="C86" s="33"/>
      <c r="D86" s="11">
        <v>1490</v>
      </c>
      <c r="E86" s="7" t="s">
        <v>95</v>
      </c>
      <c r="F86" s="1"/>
      <c r="G86" s="2"/>
      <c r="H86" s="2"/>
    </row>
    <row r="87" spans="1:8" ht="15.75">
      <c r="A87" s="40" t="s">
        <v>16</v>
      </c>
      <c r="B87" s="41"/>
      <c r="C87" s="33"/>
      <c r="D87" s="10">
        <f>D88</f>
        <v>161.08</v>
      </c>
      <c r="E87" s="7"/>
      <c r="F87" s="1"/>
      <c r="G87" s="2"/>
      <c r="H87" s="2"/>
    </row>
    <row r="88" spans="1:8" ht="15.75">
      <c r="A88" s="23" t="s">
        <v>53</v>
      </c>
      <c r="B88" s="20" t="s">
        <v>54</v>
      </c>
      <c r="C88" s="34"/>
      <c r="D88" s="11">
        <v>161.08</v>
      </c>
      <c r="E88" s="7" t="s">
        <v>55</v>
      </c>
      <c r="F88" s="1"/>
      <c r="G88" s="2"/>
      <c r="H88" s="2"/>
    </row>
    <row r="89" spans="1:8" ht="15.75">
      <c r="A89" s="6" t="s">
        <v>7</v>
      </c>
      <c r="B89" s="4"/>
      <c r="C89" s="6"/>
      <c r="D89" s="10">
        <f>D81</f>
        <v>6613.22</v>
      </c>
      <c r="E89" s="7"/>
      <c r="F89" s="2"/>
      <c r="G89" s="2"/>
      <c r="H89" s="2"/>
    </row>
    <row r="90" spans="1:8" ht="15.75">
      <c r="A90" s="2"/>
      <c r="B90" s="24"/>
      <c r="C90" s="2"/>
      <c r="D90" s="2"/>
      <c r="E90" s="2"/>
      <c r="F90" s="2"/>
      <c r="G90" s="2"/>
      <c r="H90" s="2"/>
    </row>
    <row r="91" spans="1:8" ht="15.75">
      <c r="A91" s="2"/>
      <c r="B91" s="24"/>
      <c r="C91" s="2"/>
      <c r="D91" s="2"/>
      <c r="E91" s="2"/>
      <c r="F91" s="2"/>
      <c r="G91" s="2"/>
      <c r="H91" s="2"/>
    </row>
    <row r="92" spans="1:8" ht="15.75">
      <c r="A92" s="2"/>
      <c r="B92" s="24"/>
      <c r="C92" s="2"/>
      <c r="D92" s="2"/>
      <c r="E92" s="2"/>
      <c r="F92" s="2"/>
      <c r="G92" s="2"/>
      <c r="H92" s="2"/>
    </row>
    <row r="93" spans="1:8" ht="15.75">
      <c r="A93" s="31" t="s">
        <v>6</v>
      </c>
      <c r="B93" s="31"/>
      <c r="C93" s="31"/>
      <c r="D93" s="1"/>
      <c r="E93" s="1"/>
      <c r="F93" s="1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9" t="s">
        <v>3</v>
      </c>
      <c r="B95" s="29"/>
      <c r="C95" s="29"/>
      <c r="D95" s="29"/>
      <c r="E95" s="29"/>
      <c r="F95" s="2"/>
      <c r="G95" s="2"/>
      <c r="H95" s="2"/>
    </row>
    <row r="96" spans="1:8" ht="15.75">
      <c r="A96" s="29" t="s">
        <v>96</v>
      </c>
      <c r="B96" s="30"/>
      <c r="C96" s="30"/>
      <c r="D96" s="30"/>
      <c r="E96" s="30"/>
      <c r="F96" s="2"/>
      <c r="G96" s="2"/>
      <c r="H96" s="2"/>
    </row>
    <row r="97" spans="1:8" ht="15.75">
      <c r="A97" s="2"/>
      <c r="B97" s="2"/>
      <c r="C97" s="2"/>
      <c r="D97" s="2"/>
      <c r="E97" s="3" t="s">
        <v>4</v>
      </c>
      <c r="F97" s="2"/>
      <c r="G97" s="2"/>
      <c r="H97" s="2"/>
    </row>
    <row r="98" spans="1:8" ht="31.5">
      <c r="A98" s="4" t="s">
        <v>10</v>
      </c>
      <c r="B98" s="4" t="s">
        <v>11</v>
      </c>
      <c r="C98" s="4" t="s">
        <v>12</v>
      </c>
      <c r="D98" s="4" t="s">
        <v>0</v>
      </c>
      <c r="E98" s="4" t="s">
        <v>1</v>
      </c>
      <c r="F98" s="5"/>
      <c r="G98" s="2"/>
      <c r="H98" s="2"/>
    </row>
    <row r="99" spans="1:8" ht="15.75">
      <c r="A99" s="6">
        <v>0</v>
      </c>
      <c r="B99" s="6">
        <v>1</v>
      </c>
      <c r="C99" s="6">
        <v>2</v>
      </c>
      <c r="D99" s="6">
        <v>3</v>
      </c>
      <c r="E99" s="6">
        <v>4</v>
      </c>
      <c r="F99" s="12"/>
      <c r="G99" s="2"/>
      <c r="H99" s="2"/>
    </row>
    <row r="100" spans="1:8" ht="31.5">
      <c r="A100" s="9" t="s">
        <v>5</v>
      </c>
      <c r="B100" s="7"/>
      <c r="C100" s="7"/>
      <c r="D100" s="10">
        <f>D101+D103</f>
        <v>822.47</v>
      </c>
      <c r="E100" s="9"/>
      <c r="F100" s="1"/>
      <c r="G100" s="2"/>
      <c r="H100" s="2"/>
    </row>
    <row r="101" spans="1:8" ht="15.75">
      <c r="A101" s="40" t="s">
        <v>14</v>
      </c>
      <c r="B101" s="41"/>
      <c r="C101" s="25"/>
      <c r="D101" s="10">
        <f>D102</f>
        <v>0</v>
      </c>
      <c r="E101" s="9"/>
      <c r="F101" s="1"/>
      <c r="G101" s="2"/>
      <c r="H101" s="2"/>
    </row>
    <row r="102" spans="1:8" ht="15.75">
      <c r="A102" s="9"/>
      <c r="B102" s="21"/>
      <c r="C102" s="25"/>
      <c r="D102" s="10">
        <v>0</v>
      </c>
      <c r="E102" s="9"/>
      <c r="F102" s="1"/>
      <c r="G102" s="2"/>
      <c r="H102" s="2"/>
    </row>
    <row r="103" spans="1:8" ht="15.75">
      <c r="A103" s="40" t="s">
        <v>16</v>
      </c>
      <c r="B103" s="41"/>
      <c r="C103" s="25"/>
      <c r="D103" s="10">
        <f>D104+D105</f>
        <v>822.47</v>
      </c>
      <c r="E103" s="9"/>
      <c r="F103" s="1"/>
      <c r="G103" s="2"/>
      <c r="H103" s="2"/>
    </row>
    <row r="104" spans="1:8" ht="15.75">
      <c r="A104" s="13" t="s">
        <v>34</v>
      </c>
      <c r="B104" s="35" t="s">
        <v>97</v>
      </c>
      <c r="C104" s="46">
        <v>42426</v>
      </c>
      <c r="D104" s="11">
        <v>727.52</v>
      </c>
      <c r="E104" s="7" t="s">
        <v>98</v>
      </c>
      <c r="F104" s="1"/>
      <c r="G104" s="2"/>
      <c r="H104" s="2"/>
    </row>
    <row r="105" spans="1:8" ht="15.75">
      <c r="A105" s="13" t="s">
        <v>39</v>
      </c>
      <c r="B105" s="37"/>
      <c r="C105" s="27"/>
      <c r="D105" s="11">
        <v>94.95</v>
      </c>
      <c r="E105" s="7" t="s">
        <v>99</v>
      </c>
      <c r="F105" s="1"/>
      <c r="G105" s="2"/>
      <c r="H105" s="2"/>
    </row>
    <row r="106" spans="1:8" ht="15.75">
      <c r="A106" s="6" t="s">
        <v>7</v>
      </c>
      <c r="B106" s="6"/>
      <c r="C106" s="6"/>
      <c r="D106" s="10">
        <f>D100</f>
        <v>822.47</v>
      </c>
      <c r="E106" s="7"/>
      <c r="F106" s="2"/>
      <c r="G106" s="2"/>
      <c r="H106" s="2"/>
    </row>
    <row r="107" spans="1:8" ht="15.75">
      <c r="A107" s="2"/>
      <c r="B107" s="2"/>
      <c r="C107" s="2"/>
      <c r="D107" s="8"/>
      <c r="E107" s="2"/>
      <c r="F107" s="2"/>
      <c r="G107" s="2"/>
      <c r="H107" s="2"/>
    </row>
    <row r="108" spans="1:8" ht="15.75">
      <c r="A108" s="2"/>
      <c r="B108" s="2"/>
      <c r="C108" s="2"/>
      <c r="D108" s="8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31" t="s">
        <v>6</v>
      </c>
      <c r="B111" s="31"/>
      <c r="C111" s="31"/>
      <c r="D111" s="1"/>
      <c r="E111" s="1"/>
      <c r="F111" s="1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9" t="s">
        <v>3</v>
      </c>
      <c r="B113" s="29"/>
      <c r="C113" s="29"/>
      <c r="D113" s="29"/>
      <c r="E113" s="29"/>
      <c r="F113" s="2"/>
      <c r="G113" s="2"/>
      <c r="H113" s="2"/>
    </row>
    <row r="114" spans="1:8" ht="15.75">
      <c r="A114" s="29" t="s">
        <v>100</v>
      </c>
      <c r="B114" s="29"/>
      <c r="C114" s="29"/>
      <c r="D114" s="29"/>
      <c r="E114" s="29"/>
      <c r="F114" s="2"/>
      <c r="G114" s="2"/>
      <c r="H114" s="2"/>
    </row>
    <row r="115" spans="1:8" ht="15.75">
      <c r="A115" s="2"/>
      <c r="B115" s="2"/>
      <c r="C115" s="8"/>
      <c r="D115" s="3"/>
      <c r="E115" s="3" t="s">
        <v>4</v>
      </c>
      <c r="F115" s="2"/>
      <c r="G115" s="2"/>
      <c r="H115" s="2"/>
    </row>
    <row r="116" spans="1:8" ht="31.5">
      <c r="A116" s="4" t="s">
        <v>10</v>
      </c>
      <c r="B116" s="4" t="s">
        <v>11</v>
      </c>
      <c r="C116" s="4" t="s">
        <v>12</v>
      </c>
      <c r="D116" s="4" t="s">
        <v>0</v>
      </c>
      <c r="E116" s="4" t="s">
        <v>1</v>
      </c>
      <c r="F116" s="5"/>
      <c r="G116" s="2"/>
      <c r="H116" s="2"/>
    </row>
    <row r="117" spans="1:8" ht="15.75">
      <c r="A117" s="6">
        <v>0</v>
      </c>
      <c r="B117" s="6">
        <v>1</v>
      </c>
      <c r="C117" s="6">
        <v>2</v>
      </c>
      <c r="D117" s="6">
        <v>3</v>
      </c>
      <c r="E117" s="6">
        <v>4</v>
      </c>
      <c r="F117" s="12"/>
      <c r="G117" s="2"/>
      <c r="H117" s="2"/>
    </row>
    <row r="118" spans="1:8" ht="31.5">
      <c r="A118" s="9" t="s">
        <v>5</v>
      </c>
      <c r="B118" s="7"/>
      <c r="C118" s="15"/>
      <c r="D118" s="10">
        <f>D119+D121</f>
        <v>20253.82</v>
      </c>
      <c r="E118" s="9"/>
      <c r="F118" s="1"/>
      <c r="G118" s="2"/>
      <c r="H118" s="2"/>
    </row>
    <row r="119" spans="1:8" ht="15.75">
      <c r="A119" s="40" t="s">
        <v>14</v>
      </c>
      <c r="B119" s="41"/>
      <c r="C119" s="26"/>
      <c r="D119" s="10">
        <f>D120</f>
        <v>0</v>
      </c>
      <c r="E119" s="9"/>
      <c r="F119" s="1"/>
      <c r="G119" s="2"/>
      <c r="H119" s="2"/>
    </row>
    <row r="120" spans="1:8" ht="15.75">
      <c r="A120" s="9"/>
      <c r="B120" s="7"/>
      <c r="C120" s="26"/>
      <c r="D120" s="10">
        <v>0</v>
      </c>
      <c r="E120" s="9"/>
      <c r="F120" s="1"/>
      <c r="G120" s="2"/>
      <c r="H120" s="2"/>
    </row>
    <row r="121" spans="1:8" ht="15.75">
      <c r="A121" s="40" t="s">
        <v>16</v>
      </c>
      <c r="B121" s="41"/>
      <c r="C121" s="26"/>
      <c r="D121" s="10">
        <f>D122</f>
        <v>20253.82</v>
      </c>
      <c r="E121" s="9"/>
      <c r="F121" s="1"/>
      <c r="G121" s="2"/>
      <c r="H121" s="2"/>
    </row>
    <row r="122" spans="1:8" ht="31.5">
      <c r="A122" s="13" t="s">
        <v>50</v>
      </c>
      <c r="B122" s="20" t="s">
        <v>101</v>
      </c>
      <c r="C122" s="18">
        <v>42429</v>
      </c>
      <c r="D122" s="11">
        <v>20253.82</v>
      </c>
      <c r="E122" s="7" t="s">
        <v>102</v>
      </c>
      <c r="F122" s="1"/>
      <c r="G122" s="2"/>
      <c r="H122" s="2"/>
    </row>
    <row r="123" spans="1:8" ht="15.75">
      <c r="A123" s="6" t="s">
        <v>7</v>
      </c>
      <c r="B123" s="6"/>
      <c r="C123" s="6"/>
      <c r="D123" s="10">
        <f>D118</f>
        <v>20253.82</v>
      </c>
      <c r="E123" s="7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</sheetData>
  <sheetProtection/>
  <mergeCells count="48">
    <mergeCell ref="A121:B121"/>
    <mergeCell ref="A114:E114"/>
    <mergeCell ref="A95:E95"/>
    <mergeCell ref="A96:E96"/>
    <mergeCell ref="B104:B105"/>
    <mergeCell ref="C104:C105"/>
    <mergeCell ref="A111:C111"/>
    <mergeCell ref="A113:E113"/>
    <mergeCell ref="A101:B101"/>
    <mergeCell ref="A103:B103"/>
    <mergeCell ref="A93:C93"/>
    <mergeCell ref="A82:B82"/>
    <mergeCell ref="A87:B87"/>
    <mergeCell ref="C83:C88"/>
    <mergeCell ref="A74:C74"/>
    <mergeCell ref="A76:E76"/>
    <mergeCell ref="A77:E77"/>
    <mergeCell ref="A83:A84"/>
    <mergeCell ref="A55:C55"/>
    <mergeCell ref="A57:E57"/>
    <mergeCell ref="A58:E58"/>
    <mergeCell ref="A63:B63"/>
    <mergeCell ref="C63:C68"/>
    <mergeCell ref="A65:B65"/>
    <mergeCell ref="A67:A68"/>
    <mergeCell ref="A34:E34"/>
    <mergeCell ref="A39:B39"/>
    <mergeCell ref="C39:C48"/>
    <mergeCell ref="A41:A42"/>
    <mergeCell ref="A43:A44"/>
    <mergeCell ref="E43:E44"/>
    <mergeCell ref="A46:B46"/>
    <mergeCell ref="A47:A48"/>
    <mergeCell ref="E47:E48"/>
    <mergeCell ref="A9:B9"/>
    <mergeCell ref="A119:B119"/>
    <mergeCell ref="A10:A11"/>
    <mergeCell ref="C10:C27"/>
    <mergeCell ref="A12:A13"/>
    <mergeCell ref="A19:B19"/>
    <mergeCell ref="A22:A23"/>
    <mergeCell ref="A24:A27"/>
    <mergeCell ref="A31:C31"/>
    <mergeCell ref="A33:E33"/>
    <mergeCell ref="A1:C1"/>
    <mergeCell ref="A3:E3"/>
    <mergeCell ref="A4:E4"/>
    <mergeCell ref="A8:B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Potbaniceanu</cp:lastModifiedBy>
  <cp:lastPrinted>2016-05-03T11:18:23Z</cp:lastPrinted>
  <dcterms:created xsi:type="dcterms:W3CDTF">2013-05-22T11:36:56Z</dcterms:created>
  <dcterms:modified xsi:type="dcterms:W3CDTF">2016-05-05T13:20:41Z</dcterms:modified>
  <cp:category/>
  <cp:version/>
  <cp:contentType/>
  <cp:contentStatus/>
</cp:coreProperties>
</file>