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<sst xmlns="http://schemas.openxmlformats.org/spreadsheetml/2006/main" count="295" uniqueCount="108">
  <si>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</si>
  <si>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</si>
  <si>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</si>
  <si>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</si>
  <si>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</si>
  <si>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</si>
  <si>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</si>
  <si>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</si>
  <si>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</si>
  <si>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</si>
  <si>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</si>
  <si>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</si>
  <si>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</si>
  <si>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20.30.07</t>
  </si>
  <si>
    <t>20.01.08</t>
  </si>
  <si>
    <t>20.01.09</t>
  </si>
  <si>
    <t>20.05.30</t>
  </si>
  <si>
    <t>20.01.03</t>
  </si>
  <si>
    <t>20.01.30</t>
  </si>
  <si>
    <t>20.11</t>
  </si>
  <si>
    <t>20.30.03</t>
  </si>
  <si>
    <t>20.01.02</t>
  </si>
  <si>
    <t>20.01.04</t>
  </si>
  <si>
    <t>CTCE Piatra Neamt</t>
  </si>
  <si>
    <t>20.01.05</t>
  </si>
  <si>
    <t>Institutia Prefectului</t>
  </si>
  <si>
    <t>PFA Ciurea Mariana</t>
  </si>
  <si>
    <t>PFA Cirnu Marieta</t>
  </si>
  <si>
    <t>20.02</t>
  </si>
  <si>
    <t>Omniasig</t>
  </si>
  <si>
    <t>20.01.06</t>
  </si>
  <si>
    <t>Sobis Solutions</t>
  </si>
  <si>
    <t>20.05.34</t>
  </si>
  <si>
    <t>Croce Serv srl</t>
  </si>
  <si>
    <t>20.011</t>
  </si>
  <si>
    <t>Eurocar Service</t>
  </si>
  <si>
    <t>DSS Guard System</t>
  </si>
  <si>
    <t>DGRFP Ploiesti</t>
  </si>
  <si>
    <t>RCS RDS</t>
  </si>
  <si>
    <t>privind plățile efectuate în data de 06 aprilie 2017</t>
  </si>
  <si>
    <t>20.06.01</t>
  </si>
  <si>
    <t>cheltuieli transport</t>
  </si>
  <si>
    <t>privind plățile efectuate în data de 11 aprilie 2017</t>
  </si>
  <si>
    <t>Tipoalex SA Alexandria</t>
  </si>
  <si>
    <t>cv fact 33495/23.03.2017</t>
  </si>
  <si>
    <t>Polaris Holding</t>
  </si>
  <si>
    <t>cv fact 942017027116/04.04.2017</t>
  </si>
  <si>
    <t>privind plățile efectuate în data de 12 aprilie 2017</t>
  </si>
  <si>
    <t>cv fact 4217053/29.03.2017 4217134/04.04.2017</t>
  </si>
  <si>
    <t>CN Posta Romana</t>
  </si>
  <si>
    <t>avans corespondenta</t>
  </si>
  <si>
    <t>OrangeRomania sa</t>
  </si>
  <si>
    <t>cv factjak014027199/02.04.2017</t>
  </si>
  <si>
    <t>Apa Serv SA</t>
  </si>
  <si>
    <t>cv fact 26288/31.03.2017</t>
  </si>
  <si>
    <t>cv fact 146618/04.04.2017</t>
  </si>
  <si>
    <t>cv fact 3908278/05.04.2017</t>
  </si>
  <si>
    <t>privind plățile efectuate în data de 18 aprilie 2017</t>
  </si>
  <si>
    <t>privind plățile efectuate în data de 19 aprilie 2017</t>
  </si>
  <si>
    <t>cv fact 38/018.04.2017</t>
  </si>
  <si>
    <t>cv fact 10/18.04.2017</t>
  </si>
  <si>
    <t>Serv Deserv Paza si Protocol</t>
  </si>
  <si>
    <t>cv fact 27/27.03.2017</t>
  </si>
  <si>
    <t>cv fact SI17DPS0000347/31.03.2017</t>
  </si>
  <si>
    <t>Ager Business Tech</t>
  </si>
  <si>
    <t>cv fact 7401/04.04.2017</t>
  </si>
  <si>
    <t>privind plățile efectuate în data de  20 aprilie 2017</t>
  </si>
  <si>
    <t>Consiliul Judetean Teleorman</t>
  </si>
  <si>
    <t>partial fact 257/10.04.2017</t>
  </si>
  <si>
    <t>Eurocar Service srl</t>
  </si>
  <si>
    <t>cv fact 2147838/28.03.2017</t>
  </si>
  <si>
    <t>Tricochimlux srl</t>
  </si>
  <si>
    <t>cv fact 6292/05.04.2017</t>
  </si>
  <si>
    <t>Mihauto srl</t>
  </si>
  <si>
    <t>cv fact 1556/11.04.2017</t>
  </si>
  <si>
    <t>privind plățile efectuate în data de  24 aprilie 2017</t>
  </si>
  <si>
    <t xml:space="preserve">Telekom Romania </t>
  </si>
  <si>
    <t>cv fact 170302435449/01.04.2017</t>
  </si>
  <si>
    <t>Echo Plus srl</t>
  </si>
  <si>
    <t>cv fact 172913/05.04.2017</t>
  </si>
  <si>
    <t>privind plățile efectuate în data de 27 aprilie 2017</t>
  </si>
  <si>
    <t>20.30.02</t>
  </si>
  <si>
    <t>Telemedia Press srl</t>
  </si>
  <si>
    <t>cv fact 4646/12.04.2017</t>
  </si>
  <si>
    <t>Teo Grup Facility Management</t>
  </si>
  <si>
    <t>cv fact 427/31.03.2017</t>
  </si>
  <si>
    <t>cv fact 4948/01.04.2017</t>
  </si>
  <si>
    <t>Evstar Computers srl</t>
  </si>
  <si>
    <t>cv fact EVS07 32114/11.04.2017</t>
  </si>
  <si>
    <t>Cez Vanzare sa</t>
  </si>
  <si>
    <t>cv fact 7200268236/31.03.2017</t>
  </si>
  <si>
    <t>Telekom Romania Comunications</t>
  </si>
  <si>
    <t>cv fact 170302343346/01.04.2017</t>
  </si>
  <si>
    <t>Wirom Gas sa</t>
  </si>
  <si>
    <t>cv fact 17082207/10.04.2017</t>
  </si>
  <si>
    <t>19.04.2017</t>
  </si>
  <si>
    <t>cv fact 39/18.04.2017</t>
  </si>
  <si>
    <t>cv fact 11/18.04.2017</t>
  </si>
  <si>
    <t>CV FACT 24450669/06.04.2017</t>
  </si>
  <si>
    <t>CV fact 24450663; 24448953/06.04.2017</t>
  </si>
  <si>
    <t>cv fact 1105/10.04.2017</t>
  </si>
  <si>
    <t>cv fact 3909657/14.04.2017</t>
  </si>
  <si>
    <t>privind plățile efectuate în data de  25 aprilie 2017</t>
  </si>
  <si>
    <t xml:space="preserve">rata III asigurare CASCO </t>
  </si>
  <si>
    <t>European Telecom srl</t>
  </si>
  <si>
    <t>cv fact 1600044/12.04.2017</t>
  </si>
  <si>
    <t>Asoc.Copiilor si Adultilor cu autism</t>
  </si>
  <si>
    <t>cv fact 1009/24.04.2017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</si>
</sst>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91" fontId="2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vertical="center"/>
    </xf>
    <xf numFmtId="191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4" fillId="32" borderId="0" xfId="0" applyNumberFormat="1" applyFont="1" applyFill="1" applyAlignment="1">
      <alignment wrapText="1"/>
    </xf>
    <xf numFmtId="0" fontId="44" fillId="0" borderId="10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wrapText="1"/>
    </xf>
    <xf numFmtId="14" fontId="4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4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44" fillId="32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wrapText="1"/>
    </xf>
    <xf numFmtId="14" fontId="4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wrapText="1"/>
    </xf>
    <xf numFmtId="0" fontId="45" fillId="0" borderId="11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4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2" fontId="44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4:G216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4.25"/>
  <cols>
    <col min="1" max="1" width="45.00390625" style="13" customWidth="1"/>
    <col min="2" max="2" width="31.75390625" style="13" customWidth="1"/>
    <col min="3" max="3" width="9.875" style="13" bestFit="1" customWidth="1"/>
    <col min="4" max="4" width="9.50390625" style="13" customWidth="1"/>
    <col min="5" max="5" width="31.00390625" style="13" customWidth="1"/>
    <col min="6" max="16384" width="11.50390625" style="13" customWidth="1"/>
  </cols>
  <sheetData>
    <row r="4" spans="1:5" ht="15.75">
      <c r="A4" s="74" t="s">
        <v>4</v>
      </c>
      <c r="B4" s="74"/>
      <c r="C4" s="74"/>
      <c r="D4" s="1"/>
      <c r="E4" s="1"/>
    </row>
    <row r="5" spans="1:5" ht="15.75">
      <c r="A5" s="2"/>
      <c r="B5" s="2"/>
      <c r="C5" s="2"/>
      <c r="D5" s="2"/>
      <c r="E5" s="2"/>
    </row>
    <row r="6" spans="1:5" ht="15.75">
      <c r="A6" s="70" t="s">
        <v>2</v>
      </c>
      <c r="B6" s="70"/>
      <c r="C6" s="70"/>
      <c r="D6" s="70"/>
      <c r="E6" s="70"/>
    </row>
    <row r="7" spans="1:5" ht="15.75">
      <c r="A7" s="70" t="s">
        <v>39</v>
      </c>
      <c r="B7" s="71"/>
      <c r="C7" s="71"/>
      <c r="D7" s="71"/>
      <c r="E7" s="71"/>
    </row>
    <row r="8" spans="1:5" ht="15.75">
      <c r="A8" s="2"/>
      <c r="B8" s="2"/>
      <c r="C8" s="2"/>
      <c r="D8" s="2"/>
      <c r="E8" s="3" t="s">
        <v>3</v>
      </c>
    </row>
    <row r="9" spans="1:5" ht="31.5">
      <c r="A9" s="4" t="s">
        <v>6</v>
      </c>
      <c r="B9" s="4" t="s">
        <v>7</v>
      </c>
      <c r="C9" s="4" t="s">
        <v>8</v>
      </c>
      <c r="D9" s="4" t="s">
        <v>0</v>
      </c>
      <c r="E9" s="4" t="s">
        <v>1</v>
      </c>
    </row>
    <row r="10" spans="1:5" ht="15.75">
      <c r="A10" s="5">
        <v>0</v>
      </c>
      <c r="B10" s="5">
        <v>1</v>
      </c>
      <c r="C10" s="5">
        <v>2</v>
      </c>
      <c r="D10" s="5">
        <v>3</v>
      </c>
      <c r="E10" s="5">
        <v>4</v>
      </c>
    </row>
    <row r="11" spans="1:5" ht="31.5">
      <c r="A11" s="7" t="s">
        <v>11</v>
      </c>
      <c r="B11" s="19"/>
      <c r="C11" s="5"/>
      <c r="D11" s="25">
        <f>D12+D16</f>
        <v>785</v>
      </c>
      <c r="E11" s="5"/>
    </row>
    <row r="12" spans="1:5" ht="15.75">
      <c r="A12" s="72" t="s">
        <v>9</v>
      </c>
      <c r="B12" s="73"/>
      <c r="C12" s="6"/>
      <c r="D12" s="8">
        <f>SUM(D13:D15)</f>
        <v>785</v>
      </c>
      <c r="E12" s="7"/>
    </row>
    <row r="13" spans="1:5" ht="15.75">
      <c r="A13" s="47" t="s">
        <v>40</v>
      </c>
      <c r="B13" s="6" t="s">
        <v>25</v>
      </c>
      <c r="C13" s="10">
        <v>42831</v>
      </c>
      <c r="D13" s="9">
        <v>785</v>
      </c>
      <c r="E13" s="6" t="s">
        <v>41</v>
      </c>
    </row>
    <row r="14" spans="1:5" ht="15.75">
      <c r="A14" s="47" t="s">
        <v>15</v>
      </c>
      <c r="B14" s="6"/>
      <c r="C14" s="10"/>
      <c r="D14" s="9"/>
      <c r="E14" s="6"/>
    </row>
    <row r="15" spans="1:5" ht="15.75">
      <c r="A15" s="47" t="s">
        <v>28</v>
      </c>
      <c r="B15" s="6"/>
      <c r="C15" s="10"/>
      <c r="D15" s="9"/>
      <c r="E15" s="6"/>
    </row>
    <row r="16" spans="1:5" ht="15.75">
      <c r="A16" s="75" t="s">
        <v>10</v>
      </c>
      <c r="B16" s="75"/>
      <c r="C16" s="29"/>
      <c r="D16" s="8">
        <f>SUM(D17:D19)</f>
        <v>0</v>
      </c>
      <c r="E16" s="15"/>
    </row>
    <row r="17" spans="1:5" s="49" customFormat="1" ht="15.75">
      <c r="A17" s="48" t="s">
        <v>17</v>
      </c>
      <c r="B17" s="50"/>
      <c r="C17" s="62"/>
      <c r="D17" s="53"/>
      <c r="E17" s="39"/>
    </row>
    <row r="18" spans="1:5" ht="15.75">
      <c r="A18" s="48" t="s">
        <v>16</v>
      </c>
      <c r="B18" s="51"/>
      <c r="C18" s="29"/>
      <c r="D18" s="9"/>
      <c r="E18" s="39"/>
    </row>
    <row r="19" spans="1:5" ht="15.75">
      <c r="A19" s="52" t="s">
        <v>18</v>
      </c>
      <c r="B19" s="26"/>
      <c r="C19" s="29"/>
      <c r="D19" s="9"/>
      <c r="E19" s="63"/>
    </row>
    <row r="20" spans="1:5" ht="15.75">
      <c r="A20" s="5" t="s">
        <v>5</v>
      </c>
      <c r="B20" s="6"/>
      <c r="C20" s="5"/>
      <c r="D20" s="8">
        <f>D11</f>
        <v>785</v>
      </c>
      <c r="E20" s="15"/>
    </row>
    <row r="21" spans="1:5" s="11" customFormat="1" ht="15.75">
      <c r="A21" s="74" t="s">
        <v>4</v>
      </c>
      <c r="B21" s="74"/>
      <c r="C21" s="74"/>
      <c r="D21" s="1"/>
      <c r="E21" s="1"/>
    </row>
    <row r="22" spans="1:5" ht="15.75">
      <c r="A22" s="2"/>
      <c r="B22" s="2"/>
      <c r="C22" s="2"/>
      <c r="D22" s="2"/>
      <c r="E22" s="2"/>
    </row>
    <row r="23" spans="1:5" ht="15.75">
      <c r="A23" s="70" t="s">
        <v>2</v>
      </c>
      <c r="B23" s="70"/>
      <c r="C23" s="70"/>
      <c r="D23" s="70"/>
      <c r="E23" s="70"/>
    </row>
    <row r="24" spans="1:5" ht="15.75">
      <c r="A24" s="70" t="s">
        <v>42</v>
      </c>
      <c r="B24" s="71"/>
      <c r="C24" s="71"/>
      <c r="D24" s="71"/>
      <c r="E24" s="71"/>
    </row>
    <row r="25" spans="1:5" ht="15.75">
      <c r="A25" s="2"/>
      <c r="B25" s="2"/>
      <c r="C25" s="2"/>
      <c r="D25" s="2"/>
      <c r="E25" s="3" t="s">
        <v>3</v>
      </c>
    </row>
    <row r="26" spans="1:5" s="14" customFormat="1" ht="31.5">
      <c r="A26" s="4" t="s">
        <v>6</v>
      </c>
      <c r="B26" s="4" t="s">
        <v>7</v>
      </c>
      <c r="C26" s="4" t="s">
        <v>8</v>
      </c>
      <c r="D26" s="4" t="s">
        <v>0</v>
      </c>
      <c r="E26" s="4" t="s">
        <v>1</v>
      </c>
    </row>
    <row r="27" spans="1:5" s="12" customFormat="1" ht="15.75">
      <c r="A27" s="5">
        <v>0</v>
      </c>
      <c r="B27" s="5">
        <v>1</v>
      </c>
      <c r="C27" s="5">
        <v>2</v>
      </c>
      <c r="D27" s="5">
        <v>3</v>
      </c>
      <c r="E27" s="5">
        <v>4</v>
      </c>
    </row>
    <row r="28" spans="1:7" s="11" customFormat="1" ht="31.5">
      <c r="A28" s="7" t="s">
        <v>11</v>
      </c>
      <c r="B28" s="19"/>
      <c r="C28" s="5"/>
      <c r="D28" s="25">
        <f>D29+D36</f>
        <v>1284.51</v>
      </c>
      <c r="E28" s="5"/>
      <c r="F28" s="12"/>
      <c r="G28" s="12"/>
    </row>
    <row r="29" spans="1:7" ht="15.75">
      <c r="A29" s="72" t="s">
        <v>9</v>
      </c>
      <c r="B29" s="73"/>
      <c r="C29" s="6"/>
      <c r="D29" s="8">
        <f>SUM(D30:D35)</f>
        <v>676.15</v>
      </c>
      <c r="E29" s="7"/>
      <c r="F29" s="11"/>
      <c r="G29" s="11"/>
    </row>
    <row r="30" spans="1:7" s="18" customFormat="1" ht="15.75">
      <c r="A30" s="52" t="s">
        <v>12</v>
      </c>
      <c r="B30" s="21" t="s">
        <v>43</v>
      </c>
      <c r="C30" s="22">
        <v>42836</v>
      </c>
      <c r="D30" s="9">
        <v>105</v>
      </c>
      <c r="E30" s="21" t="s">
        <v>44</v>
      </c>
      <c r="F30" s="20"/>
      <c r="G30" s="20"/>
    </row>
    <row r="31" spans="1:7" s="18" customFormat="1" ht="15.75">
      <c r="A31" s="31" t="s">
        <v>22</v>
      </c>
      <c r="B31" s="21" t="s">
        <v>45</v>
      </c>
      <c r="C31" s="22">
        <v>42836</v>
      </c>
      <c r="D31" s="9">
        <v>571.15</v>
      </c>
      <c r="E31" s="21" t="s">
        <v>46</v>
      </c>
      <c r="F31" s="20"/>
      <c r="G31" s="20"/>
    </row>
    <row r="32" spans="1:7" s="18" customFormat="1" ht="15.75">
      <c r="A32" s="31" t="s">
        <v>14</v>
      </c>
      <c r="B32" s="21"/>
      <c r="C32" s="22"/>
      <c r="D32" s="9"/>
      <c r="E32" s="21"/>
      <c r="F32" s="20"/>
      <c r="G32" s="20"/>
    </row>
    <row r="33" spans="1:7" s="18" customFormat="1" ht="15.75">
      <c r="A33" s="31" t="s">
        <v>18</v>
      </c>
      <c r="B33" s="21"/>
      <c r="C33" s="22"/>
      <c r="D33" s="9"/>
      <c r="E33" s="21"/>
      <c r="F33" s="20"/>
      <c r="G33" s="20"/>
    </row>
    <row r="34" spans="1:7" s="18" customFormat="1" ht="15.75">
      <c r="A34" s="31" t="s">
        <v>18</v>
      </c>
      <c r="B34" s="21"/>
      <c r="C34" s="22"/>
      <c r="D34" s="9"/>
      <c r="E34" s="21"/>
      <c r="F34" s="20"/>
      <c r="G34" s="20"/>
    </row>
    <row r="35" spans="1:7" s="18" customFormat="1" ht="15.75">
      <c r="A35" s="31" t="s">
        <v>18</v>
      </c>
      <c r="B35" s="21"/>
      <c r="C35" s="22"/>
      <c r="D35" s="9"/>
      <c r="E35" s="21"/>
      <c r="F35" s="20"/>
      <c r="G35" s="20"/>
    </row>
    <row r="36" spans="1:7" ht="15.75">
      <c r="A36" s="72" t="s">
        <v>10</v>
      </c>
      <c r="B36" s="73"/>
      <c r="C36" s="23"/>
      <c r="D36" s="8">
        <f>SUM(D37:D44)</f>
        <v>608.36</v>
      </c>
      <c r="E36" s="6"/>
      <c r="F36" s="11"/>
      <c r="G36" s="11"/>
    </row>
    <row r="37" spans="1:7" ht="15.75">
      <c r="A37" s="32" t="s">
        <v>12</v>
      </c>
      <c r="B37" s="24" t="s">
        <v>43</v>
      </c>
      <c r="C37" s="23">
        <v>42836</v>
      </c>
      <c r="D37" s="9">
        <v>375</v>
      </c>
      <c r="E37" s="6" t="s">
        <v>44</v>
      </c>
      <c r="F37" s="11"/>
      <c r="G37" s="11"/>
    </row>
    <row r="38" spans="1:7" ht="15.75">
      <c r="A38" s="32" t="s">
        <v>21</v>
      </c>
      <c r="B38" s="24" t="s">
        <v>84</v>
      </c>
      <c r="C38" s="23">
        <v>42836</v>
      </c>
      <c r="D38" s="9">
        <v>102.46</v>
      </c>
      <c r="E38" s="6" t="s">
        <v>85</v>
      </c>
      <c r="F38" s="11"/>
      <c r="G38" s="11"/>
    </row>
    <row r="39" spans="1:7" ht="15.75">
      <c r="A39" s="32" t="s">
        <v>18</v>
      </c>
      <c r="B39" s="24" t="s">
        <v>36</v>
      </c>
      <c r="C39" s="23">
        <v>42836</v>
      </c>
      <c r="D39" s="9">
        <v>130.9</v>
      </c>
      <c r="E39" s="6" t="s">
        <v>86</v>
      </c>
      <c r="F39" s="11"/>
      <c r="G39" s="11"/>
    </row>
    <row r="40" spans="1:7" ht="15.75">
      <c r="A40" s="32" t="s">
        <v>21</v>
      </c>
      <c r="B40" s="24"/>
      <c r="C40" s="23"/>
      <c r="D40" s="9"/>
      <c r="E40" s="6"/>
      <c r="F40" s="11"/>
      <c r="G40" s="11"/>
    </row>
    <row r="41" spans="1:7" ht="15.75">
      <c r="A41" s="32" t="s">
        <v>18</v>
      </c>
      <c r="B41" s="24"/>
      <c r="C41" s="23"/>
      <c r="D41" s="9"/>
      <c r="E41" s="6"/>
      <c r="F41" s="11"/>
      <c r="G41" s="11"/>
    </row>
    <row r="42" spans="1:7" ht="15.75">
      <c r="A42" s="32" t="s">
        <v>18</v>
      </c>
      <c r="B42" s="24"/>
      <c r="C42" s="23"/>
      <c r="D42" s="9"/>
      <c r="E42" s="6"/>
      <c r="F42" s="11"/>
      <c r="G42" s="11"/>
    </row>
    <row r="43" spans="1:7" ht="15.75">
      <c r="A43" s="32" t="s">
        <v>12</v>
      </c>
      <c r="B43" s="24"/>
      <c r="C43" s="23"/>
      <c r="D43" s="9"/>
      <c r="E43" s="6"/>
      <c r="F43" s="11"/>
      <c r="G43" s="11"/>
    </row>
    <row r="44" spans="1:7" ht="15.75">
      <c r="A44" s="32" t="s">
        <v>24</v>
      </c>
      <c r="B44" s="24"/>
      <c r="C44" s="23"/>
      <c r="D44" s="9"/>
      <c r="E44" s="6"/>
      <c r="F44" s="11"/>
      <c r="G44" s="11"/>
    </row>
    <row r="45" spans="1:5" ht="15.75">
      <c r="A45" s="5" t="s">
        <v>5</v>
      </c>
      <c r="B45" s="5"/>
      <c r="C45" s="5"/>
      <c r="D45" s="8">
        <f>D28</f>
        <v>1284.51</v>
      </c>
      <c r="E45" s="6"/>
    </row>
    <row r="46" ht="15.75">
      <c r="D46" s="17"/>
    </row>
    <row r="47" ht="15.75">
      <c r="D47" s="17"/>
    </row>
    <row r="48" spans="1:5" ht="15.75">
      <c r="A48" s="74" t="s">
        <v>4</v>
      </c>
      <c r="B48" s="74"/>
      <c r="C48" s="74"/>
      <c r="D48" s="1"/>
      <c r="E48" s="1"/>
    </row>
    <row r="49" spans="1:5" ht="15.75">
      <c r="A49" s="2"/>
      <c r="B49" s="2"/>
      <c r="C49" s="2"/>
      <c r="D49" s="2"/>
      <c r="E49" s="2"/>
    </row>
    <row r="50" spans="1:5" ht="15.75">
      <c r="A50" s="70" t="s">
        <v>2</v>
      </c>
      <c r="B50" s="70"/>
      <c r="C50" s="70"/>
      <c r="D50" s="70"/>
      <c r="E50" s="70"/>
    </row>
    <row r="51" spans="1:5" ht="15.75">
      <c r="A51" s="70" t="s">
        <v>47</v>
      </c>
      <c r="B51" s="71"/>
      <c r="C51" s="71"/>
      <c r="D51" s="71"/>
      <c r="E51" s="71"/>
    </row>
    <row r="52" spans="1:5" ht="15.75">
      <c r="A52" s="2"/>
      <c r="B52" s="2"/>
      <c r="C52" s="2"/>
      <c r="D52" s="2"/>
      <c r="E52" s="3" t="s">
        <v>3</v>
      </c>
    </row>
    <row r="53" spans="1:5" ht="31.5">
      <c r="A53" s="4" t="s">
        <v>6</v>
      </c>
      <c r="B53" s="4" t="s">
        <v>7</v>
      </c>
      <c r="C53" s="4" t="s">
        <v>8</v>
      </c>
      <c r="D53" s="4" t="s">
        <v>0</v>
      </c>
      <c r="E53" s="4" t="s">
        <v>1</v>
      </c>
    </row>
    <row r="54" spans="1:5" ht="15.75">
      <c r="A54" s="5">
        <v>0</v>
      </c>
      <c r="B54" s="5">
        <v>1</v>
      </c>
      <c r="C54" s="5">
        <v>2</v>
      </c>
      <c r="D54" s="5">
        <v>3</v>
      </c>
      <c r="E54" s="5">
        <v>4</v>
      </c>
    </row>
    <row r="55" spans="1:5" ht="31.5">
      <c r="A55" s="7" t="s">
        <v>11</v>
      </c>
      <c r="B55" s="19"/>
      <c r="C55" s="5"/>
      <c r="D55" s="25">
        <f>D56+D70</f>
        <v>1451.29</v>
      </c>
      <c r="E55" s="5"/>
    </row>
    <row r="56" spans="1:5" ht="15.75">
      <c r="A56" s="72" t="s">
        <v>9</v>
      </c>
      <c r="B56" s="73"/>
      <c r="C56" s="6"/>
      <c r="D56" s="8">
        <f>SUM(D57:D69)</f>
        <v>1451.29</v>
      </c>
      <c r="E56" s="7"/>
    </row>
    <row r="57" spans="1:5" ht="31.5">
      <c r="A57" s="35" t="s">
        <v>15</v>
      </c>
      <c r="B57" s="37" t="s">
        <v>35</v>
      </c>
      <c r="C57" s="36">
        <v>42837</v>
      </c>
      <c r="D57" s="9">
        <v>255.21</v>
      </c>
      <c r="E57" s="6" t="s">
        <v>48</v>
      </c>
    </row>
    <row r="58" spans="1:5" ht="15.75">
      <c r="A58" s="35" t="s">
        <v>14</v>
      </c>
      <c r="B58" s="24" t="s">
        <v>49</v>
      </c>
      <c r="C58" s="36">
        <v>42837</v>
      </c>
      <c r="D58" s="9">
        <v>799.2</v>
      </c>
      <c r="E58" s="6" t="s">
        <v>50</v>
      </c>
    </row>
    <row r="59" spans="1:5" ht="15.75">
      <c r="A59" s="35" t="s">
        <v>14</v>
      </c>
      <c r="B59" s="24" t="s">
        <v>51</v>
      </c>
      <c r="C59" s="36">
        <v>42837</v>
      </c>
      <c r="D59" s="9">
        <v>77.2</v>
      </c>
      <c r="E59" s="6" t="s">
        <v>52</v>
      </c>
    </row>
    <row r="60" spans="1:5" ht="15.75">
      <c r="A60" s="35" t="s">
        <v>22</v>
      </c>
      <c r="B60" s="24" t="s">
        <v>53</v>
      </c>
      <c r="C60" s="36">
        <v>42837</v>
      </c>
      <c r="D60" s="9">
        <v>48.27</v>
      </c>
      <c r="E60" s="6" t="s">
        <v>54</v>
      </c>
    </row>
    <row r="61" spans="1:5" ht="15.75">
      <c r="A61" s="35" t="s">
        <v>13</v>
      </c>
      <c r="B61" s="24" t="s">
        <v>33</v>
      </c>
      <c r="C61" s="36">
        <v>42837</v>
      </c>
      <c r="D61" s="9">
        <v>55.06</v>
      </c>
      <c r="E61" s="6" t="s">
        <v>55</v>
      </c>
    </row>
    <row r="62" spans="1:5" ht="15.75">
      <c r="A62" s="35" t="s">
        <v>19</v>
      </c>
      <c r="B62" s="24" t="s">
        <v>23</v>
      </c>
      <c r="C62" s="36">
        <v>42837</v>
      </c>
      <c r="D62" s="9">
        <v>216.35</v>
      </c>
      <c r="E62" s="6" t="s">
        <v>56</v>
      </c>
    </row>
    <row r="63" spans="1:5" ht="15.75">
      <c r="A63" s="35" t="s">
        <v>16</v>
      </c>
      <c r="B63" s="24"/>
      <c r="C63" s="36"/>
      <c r="D63" s="9"/>
      <c r="E63" s="6"/>
    </row>
    <row r="64" spans="1:5" ht="15.75">
      <c r="A64" s="35" t="s">
        <v>16</v>
      </c>
      <c r="B64" s="24"/>
      <c r="C64" s="36"/>
      <c r="D64" s="9"/>
      <c r="E64" s="6"/>
    </row>
    <row r="65" spans="1:5" ht="15.75">
      <c r="A65" s="35" t="s">
        <v>13</v>
      </c>
      <c r="B65" s="24"/>
      <c r="C65" s="36"/>
      <c r="D65" s="9"/>
      <c r="E65" s="6"/>
    </row>
    <row r="66" spans="1:5" ht="15.75">
      <c r="A66" s="35" t="s">
        <v>34</v>
      </c>
      <c r="B66" s="24"/>
      <c r="C66" s="36"/>
      <c r="D66" s="9"/>
      <c r="E66" s="6"/>
    </row>
    <row r="67" spans="1:5" ht="15.75">
      <c r="A67" s="35" t="s">
        <v>32</v>
      </c>
      <c r="B67" s="24"/>
      <c r="C67" s="36"/>
      <c r="D67" s="9"/>
      <c r="E67" s="6"/>
    </row>
    <row r="68" spans="1:5" ht="15.75">
      <c r="A68" s="35" t="s">
        <v>15</v>
      </c>
      <c r="B68" s="24"/>
      <c r="C68" s="36"/>
      <c r="D68" s="9"/>
      <c r="E68" s="6"/>
    </row>
    <row r="69" spans="1:5" ht="15.75">
      <c r="A69" s="38" t="s">
        <v>12</v>
      </c>
      <c r="B69" s="6"/>
      <c r="C69" s="36"/>
      <c r="D69" s="9"/>
      <c r="E69" s="6"/>
    </row>
    <row r="70" spans="1:5" ht="15.75">
      <c r="A70" s="72" t="s">
        <v>10</v>
      </c>
      <c r="B70" s="73"/>
      <c r="C70" s="16"/>
      <c r="D70" s="27">
        <f>D71+D72+D73+D74+D75</f>
        <v>0</v>
      </c>
      <c r="E70" s="15"/>
    </row>
    <row r="71" spans="1:5" ht="15.75">
      <c r="A71" s="33" t="s">
        <v>15</v>
      </c>
      <c r="B71" s="21"/>
      <c r="C71" s="10"/>
      <c r="D71" s="9"/>
      <c r="E71" s="6"/>
    </row>
    <row r="72" spans="1:5" ht="15.75">
      <c r="A72" s="54" t="s">
        <v>18</v>
      </c>
      <c r="B72" s="21"/>
      <c r="C72" s="10"/>
      <c r="D72" s="9"/>
      <c r="E72" s="6"/>
    </row>
    <row r="73" spans="1:5" ht="15.75">
      <c r="A73" s="54" t="s">
        <v>18</v>
      </c>
      <c r="B73" s="21"/>
      <c r="C73" s="10"/>
      <c r="D73" s="9"/>
      <c r="E73" s="6"/>
    </row>
    <row r="74" spans="1:5" ht="15.75">
      <c r="A74" s="33" t="s">
        <v>16</v>
      </c>
      <c r="B74" s="21"/>
      <c r="C74" s="10"/>
      <c r="D74" s="9"/>
      <c r="E74" s="6"/>
    </row>
    <row r="75" spans="1:5" ht="15.75">
      <c r="A75" s="28" t="s">
        <v>22</v>
      </c>
      <c r="B75" s="34"/>
      <c r="C75" s="42"/>
      <c r="D75" s="9"/>
      <c r="E75" s="6"/>
    </row>
    <row r="76" spans="1:5" ht="15.75">
      <c r="A76" s="5" t="s">
        <v>5</v>
      </c>
      <c r="B76" s="34"/>
      <c r="C76" s="5"/>
      <c r="D76" s="8">
        <f>D55</f>
        <v>1451.29</v>
      </c>
      <c r="E76" s="15"/>
    </row>
    <row r="77" ht="15.75">
      <c r="D77" s="17"/>
    </row>
    <row r="78" ht="15.75">
      <c r="D78" s="17"/>
    </row>
    <row r="79" ht="15.75">
      <c r="D79" s="17"/>
    </row>
    <row r="81" s="11" customFormat="1" ht="15.75"/>
    <row r="82" s="11" customFormat="1" ht="15.75"/>
    <row r="83" spans="1:7" ht="15.75">
      <c r="A83" s="74" t="s">
        <v>4</v>
      </c>
      <c r="B83" s="74"/>
      <c r="C83" s="74"/>
      <c r="D83" s="1"/>
      <c r="E83" s="1"/>
      <c r="F83" s="11"/>
      <c r="G83" s="11"/>
    </row>
    <row r="84" spans="1:5" ht="15.75">
      <c r="A84" s="2"/>
      <c r="B84" s="2"/>
      <c r="C84" s="2"/>
      <c r="D84" s="2"/>
      <c r="E84" s="2"/>
    </row>
    <row r="85" spans="1:5" ht="15.75">
      <c r="A85" s="70" t="s">
        <v>2</v>
      </c>
      <c r="B85" s="70"/>
      <c r="C85" s="70"/>
      <c r="D85" s="70"/>
      <c r="E85" s="70"/>
    </row>
    <row r="86" spans="1:5" ht="15.75">
      <c r="A86" s="70" t="s">
        <v>57</v>
      </c>
      <c r="B86" s="71"/>
      <c r="C86" s="71"/>
      <c r="D86" s="71"/>
      <c r="E86" s="71"/>
    </row>
    <row r="87" spans="1:5" ht="15.75">
      <c r="A87" s="2"/>
      <c r="B87" s="2"/>
      <c r="C87" s="2"/>
      <c r="D87" s="2"/>
      <c r="E87" s="3" t="s">
        <v>3</v>
      </c>
    </row>
    <row r="88" spans="1:7" ht="31.5">
      <c r="A88" s="4" t="s">
        <v>6</v>
      </c>
      <c r="B88" s="4" t="s">
        <v>7</v>
      </c>
      <c r="C88" s="4" t="s">
        <v>8</v>
      </c>
      <c r="D88" s="4" t="s">
        <v>0</v>
      </c>
      <c r="E88" s="4" t="s">
        <v>1</v>
      </c>
      <c r="F88" s="14"/>
      <c r="G88" s="14"/>
    </row>
    <row r="89" spans="1:7" ht="15.75">
      <c r="A89" s="5">
        <v>0</v>
      </c>
      <c r="B89" s="5">
        <v>1</v>
      </c>
      <c r="C89" s="5">
        <v>2</v>
      </c>
      <c r="D89" s="5">
        <v>3</v>
      </c>
      <c r="E89" s="5">
        <v>4</v>
      </c>
      <c r="F89" s="12"/>
      <c r="G89" s="12"/>
    </row>
    <row r="90" spans="1:7" ht="31.5">
      <c r="A90" s="7" t="s">
        <v>11</v>
      </c>
      <c r="B90" s="19"/>
      <c r="C90" s="5"/>
      <c r="D90" s="25">
        <f>D91+D98</f>
        <v>1814.15</v>
      </c>
      <c r="E90" s="5"/>
      <c r="F90" s="12"/>
      <c r="G90" s="12"/>
    </row>
    <row r="91" spans="1:7" ht="15.75">
      <c r="A91" s="72" t="s">
        <v>9</v>
      </c>
      <c r="B91" s="73"/>
      <c r="C91" s="6"/>
      <c r="D91" s="8">
        <f>SUM(D92:D97)</f>
        <v>1350</v>
      </c>
      <c r="E91" s="7"/>
      <c r="F91" s="11"/>
      <c r="G91" s="11"/>
    </row>
    <row r="92" spans="1:7" ht="15.75">
      <c r="A92" s="56" t="s">
        <v>14</v>
      </c>
      <c r="B92" s="44" t="s">
        <v>49</v>
      </c>
      <c r="C92" s="36">
        <v>42843</v>
      </c>
      <c r="D92" s="8">
        <v>1350</v>
      </c>
      <c r="E92" s="6" t="s">
        <v>50</v>
      </c>
      <c r="F92" s="11"/>
      <c r="G92" s="11"/>
    </row>
    <row r="93" spans="1:7" ht="15.75">
      <c r="A93" s="56" t="s">
        <v>30</v>
      </c>
      <c r="B93" s="44"/>
      <c r="C93" s="36"/>
      <c r="D93" s="8"/>
      <c r="E93" s="6"/>
      <c r="F93" s="11"/>
      <c r="G93" s="11"/>
    </row>
    <row r="94" spans="1:7" ht="15.75">
      <c r="A94" s="56" t="s">
        <v>15</v>
      </c>
      <c r="B94" s="44"/>
      <c r="C94" s="36"/>
      <c r="D94" s="8"/>
      <c r="E94" s="6"/>
      <c r="F94" s="11"/>
      <c r="G94" s="11"/>
    </row>
    <row r="95" spans="1:7" ht="15.75">
      <c r="A95" s="56" t="s">
        <v>20</v>
      </c>
      <c r="B95" s="44"/>
      <c r="C95" s="36"/>
      <c r="D95" s="8"/>
      <c r="E95" s="6"/>
      <c r="F95" s="11"/>
      <c r="G95" s="11"/>
    </row>
    <row r="96" spans="1:7" ht="15.75">
      <c r="A96" s="43" t="s">
        <v>15</v>
      </c>
      <c r="B96" s="6"/>
      <c r="C96" s="10"/>
      <c r="D96" s="9"/>
      <c r="E96" s="6"/>
      <c r="F96" s="11"/>
      <c r="G96" s="11"/>
    </row>
    <row r="97" spans="1:7" ht="15.75">
      <c r="A97" s="38" t="s">
        <v>17</v>
      </c>
      <c r="B97" s="6"/>
      <c r="C97" s="10"/>
      <c r="D97" s="9"/>
      <c r="E97" s="6"/>
      <c r="F97" s="11"/>
      <c r="G97" s="11"/>
    </row>
    <row r="98" spans="1:7" ht="15.75">
      <c r="A98" s="72" t="s">
        <v>10</v>
      </c>
      <c r="B98" s="73"/>
      <c r="C98" s="16"/>
      <c r="D98" s="27">
        <f>SUM(D99:D104)</f>
        <v>464.15000000000003</v>
      </c>
      <c r="E98" s="15"/>
      <c r="F98" s="11"/>
      <c r="G98" s="11"/>
    </row>
    <row r="99" spans="1:7" ht="15.75">
      <c r="A99" s="35" t="s">
        <v>21</v>
      </c>
      <c r="B99" s="44" t="s">
        <v>87</v>
      </c>
      <c r="C99" s="57">
        <v>42843</v>
      </c>
      <c r="D99" s="27">
        <v>102.04</v>
      </c>
      <c r="E99" s="34" t="s">
        <v>88</v>
      </c>
      <c r="F99" s="11"/>
      <c r="G99" s="11"/>
    </row>
    <row r="100" spans="1:7" ht="15.75">
      <c r="A100" s="35" t="s">
        <v>17</v>
      </c>
      <c r="B100" s="59" t="s">
        <v>89</v>
      </c>
      <c r="C100" s="57">
        <v>42843</v>
      </c>
      <c r="D100" s="27">
        <v>154.24</v>
      </c>
      <c r="E100" s="34" t="s">
        <v>90</v>
      </c>
      <c r="F100" s="11"/>
      <c r="G100" s="11"/>
    </row>
    <row r="101" spans="1:7" ht="15.75">
      <c r="A101" s="35" t="s">
        <v>14</v>
      </c>
      <c r="B101" s="59" t="s">
        <v>91</v>
      </c>
      <c r="C101" s="57">
        <v>41747</v>
      </c>
      <c r="D101" s="27">
        <v>207.87</v>
      </c>
      <c r="E101" s="34" t="s">
        <v>92</v>
      </c>
      <c r="F101" s="11"/>
      <c r="G101" s="11"/>
    </row>
    <row r="102" spans="1:7" ht="15.75">
      <c r="A102" s="35" t="s">
        <v>14</v>
      </c>
      <c r="B102" s="59"/>
      <c r="C102" s="57"/>
      <c r="D102" s="27"/>
      <c r="E102" s="34"/>
      <c r="F102" s="11"/>
      <c r="G102" s="11"/>
    </row>
    <row r="103" spans="1:7" ht="15.75">
      <c r="A103" s="35" t="s">
        <v>18</v>
      </c>
      <c r="B103" s="59"/>
      <c r="C103" s="57"/>
      <c r="D103" s="27"/>
      <c r="E103" s="34"/>
      <c r="F103" s="11"/>
      <c r="G103" s="11"/>
    </row>
    <row r="104" spans="1:7" ht="15.75">
      <c r="A104" s="38" t="s">
        <v>15</v>
      </c>
      <c r="B104" s="21"/>
      <c r="C104" s="57"/>
      <c r="D104" s="9"/>
      <c r="E104" s="6"/>
      <c r="F104" s="11"/>
      <c r="G104" s="11"/>
    </row>
    <row r="105" spans="1:7" ht="15.75">
      <c r="A105" s="38" t="s">
        <v>19</v>
      </c>
      <c r="B105" s="21"/>
      <c r="C105" s="57"/>
      <c r="D105" s="9"/>
      <c r="E105" s="6"/>
      <c r="F105" s="11"/>
      <c r="G105" s="11"/>
    </row>
    <row r="106" spans="1:7" ht="15.75">
      <c r="A106" s="39" t="s">
        <v>20</v>
      </c>
      <c r="B106" s="34"/>
      <c r="C106" s="40"/>
      <c r="D106" s="34"/>
      <c r="E106" s="34"/>
      <c r="F106" s="11"/>
      <c r="G106" s="11"/>
    </row>
    <row r="107" spans="1:5" ht="15.75">
      <c r="A107" s="5" t="s">
        <v>5</v>
      </c>
      <c r="B107" s="5"/>
      <c r="C107" s="5"/>
      <c r="D107" s="8">
        <f>D90</f>
        <v>1814.15</v>
      </c>
      <c r="E107" s="15"/>
    </row>
    <row r="108" ht="15.75">
      <c r="D108" s="17"/>
    </row>
    <row r="109" ht="15.75">
      <c r="D109" s="17"/>
    </row>
    <row r="110" spans="1:5" ht="15.75">
      <c r="A110" s="74" t="s">
        <v>4</v>
      </c>
      <c r="B110" s="74"/>
      <c r="C110" s="74"/>
      <c r="D110" s="1"/>
      <c r="E110" s="1"/>
    </row>
    <row r="111" spans="1:5" ht="15.75">
      <c r="A111" s="2"/>
      <c r="B111" s="2"/>
      <c r="C111" s="2"/>
      <c r="D111" s="2"/>
      <c r="E111" s="2"/>
    </row>
    <row r="112" spans="1:5" ht="15.75">
      <c r="A112" s="70" t="s">
        <v>2</v>
      </c>
      <c r="B112" s="70"/>
      <c r="C112" s="70"/>
      <c r="D112" s="70"/>
      <c r="E112" s="70"/>
    </row>
    <row r="113" spans="1:5" ht="15.75">
      <c r="A113" s="70" t="s">
        <v>58</v>
      </c>
      <c r="B113" s="71"/>
      <c r="C113" s="71"/>
      <c r="D113" s="71"/>
      <c r="E113" s="71"/>
    </row>
    <row r="114" spans="1:5" ht="15.75">
      <c r="A114" s="2"/>
      <c r="B114" s="2"/>
      <c r="C114" s="2"/>
      <c r="D114" s="2"/>
      <c r="E114" s="3" t="s">
        <v>3</v>
      </c>
    </row>
    <row r="115" spans="1:5" ht="31.5">
      <c r="A115" s="4" t="s">
        <v>6</v>
      </c>
      <c r="B115" s="4" t="s">
        <v>7</v>
      </c>
      <c r="C115" s="4" t="s">
        <v>8</v>
      </c>
      <c r="D115" s="4" t="s">
        <v>0</v>
      </c>
      <c r="E115" s="4" t="s">
        <v>1</v>
      </c>
    </row>
    <row r="116" spans="1:5" ht="15.75">
      <c r="A116" s="5">
        <v>0</v>
      </c>
      <c r="B116" s="5">
        <v>1</v>
      </c>
      <c r="C116" s="5">
        <v>2</v>
      </c>
      <c r="D116" s="5">
        <v>3</v>
      </c>
      <c r="E116" s="5">
        <v>4</v>
      </c>
    </row>
    <row r="117" spans="1:5" ht="31.5">
      <c r="A117" s="7" t="s">
        <v>11</v>
      </c>
      <c r="B117" s="19"/>
      <c r="C117" s="5"/>
      <c r="D117" s="25">
        <f>D118+D125</f>
        <v>8833.98</v>
      </c>
      <c r="E117" s="5"/>
    </row>
    <row r="118" spans="1:5" ht="15.75">
      <c r="A118" s="72" t="s">
        <v>9</v>
      </c>
      <c r="B118" s="73"/>
      <c r="C118" s="6"/>
      <c r="D118" s="8">
        <f>SUM(D119:D124)</f>
        <v>7730.16</v>
      </c>
      <c r="E118" s="7"/>
    </row>
    <row r="119" spans="1:5" ht="15.75">
      <c r="A119" s="35" t="s">
        <v>18</v>
      </c>
      <c r="B119" s="44" t="s">
        <v>26</v>
      </c>
      <c r="C119" s="36">
        <v>42844</v>
      </c>
      <c r="D119" s="8">
        <v>1200</v>
      </c>
      <c r="E119" s="7" t="s">
        <v>59</v>
      </c>
    </row>
    <row r="120" spans="1:5" ht="15.75">
      <c r="A120" s="35" t="s">
        <v>18</v>
      </c>
      <c r="B120" s="44" t="s">
        <v>27</v>
      </c>
      <c r="C120" s="36">
        <v>42844</v>
      </c>
      <c r="D120" s="8">
        <v>1200</v>
      </c>
      <c r="E120" s="7" t="s">
        <v>60</v>
      </c>
    </row>
    <row r="121" spans="1:5" ht="15.75">
      <c r="A121" s="35" t="s">
        <v>18</v>
      </c>
      <c r="B121" s="44" t="s">
        <v>61</v>
      </c>
      <c r="C121" s="36">
        <v>42844</v>
      </c>
      <c r="D121" s="8">
        <v>3798.23</v>
      </c>
      <c r="E121" s="7" t="s">
        <v>62</v>
      </c>
    </row>
    <row r="122" spans="1:5" ht="31.5">
      <c r="A122" s="35" t="s">
        <v>18</v>
      </c>
      <c r="B122" s="44" t="s">
        <v>31</v>
      </c>
      <c r="C122" s="36">
        <v>42844</v>
      </c>
      <c r="D122" s="8">
        <v>952</v>
      </c>
      <c r="E122" s="7" t="s">
        <v>63</v>
      </c>
    </row>
    <row r="123" spans="1:5" ht="15.75">
      <c r="A123" s="35" t="s">
        <v>18</v>
      </c>
      <c r="B123" s="44" t="s">
        <v>64</v>
      </c>
      <c r="C123" s="36">
        <v>42844</v>
      </c>
      <c r="D123" s="8">
        <v>579.93</v>
      </c>
      <c r="E123" s="7" t="s">
        <v>65</v>
      </c>
    </row>
    <row r="124" spans="1:5" ht="15.75">
      <c r="A124" s="38" t="s">
        <v>16</v>
      </c>
      <c r="B124" s="6"/>
      <c r="C124" s="10"/>
      <c r="D124" s="9"/>
      <c r="E124" s="6"/>
    </row>
    <row r="125" spans="1:5" ht="15.75">
      <c r="A125" s="72" t="s">
        <v>10</v>
      </c>
      <c r="B125" s="73"/>
      <c r="C125" s="16"/>
      <c r="D125" s="27">
        <f>SUM(D126:D130)</f>
        <v>1103.8200000000002</v>
      </c>
      <c r="E125" s="15"/>
    </row>
    <row r="126" spans="1:5" ht="15.75">
      <c r="A126" s="38" t="s">
        <v>17</v>
      </c>
      <c r="B126" s="21" t="s">
        <v>93</v>
      </c>
      <c r="C126" s="10">
        <v>42844</v>
      </c>
      <c r="D126" s="9">
        <v>371.49</v>
      </c>
      <c r="E126" s="6" t="s">
        <v>94</v>
      </c>
    </row>
    <row r="127" spans="1:5" ht="15.75">
      <c r="A127" s="38" t="s">
        <v>18</v>
      </c>
      <c r="B127" s="21" t="s">
        <v>64</v>
      </c>
      <c r="C127" s="10">
        <v>42844</v>
      </c>
      <c r="D127" s="9">
        <v>132.33</v>
      </c>
      <c r="E127" s="6" t="s">
        <v>65</v>
      </c>
    </row>
    <row r="128" spans="1:5" s="49" customFormat="1" ht="15.75">
      <c r="A128" s="38" t="s">
        <v>18</v>
      </c>
      <c r="B128" s="66" t="s">
        <v>26</v>
      </c>
      <c r="C128" s="55" t="s">
        <v>95</v>
      </c>
      <c r="D128" s="53">
        <v>300</v>
      </c>
      <c r="E128" s="41" t="s">
        <v>96</v>
      </c>
    </row>
    <row r="129" spans="1:5" ht="15.75">
      <c r="A129" s="38" t="s">
        <v>18</v>
      </c>
      <c r="B129" s="21" t="s">
        <v>27</v>
      </c>
      <c r="C129" s="10">
        <v>42844</v>
      </c>
      <c r="D129" s="9">
        <v>300</v>
      </c>
      <c r="E129" s="6" t="s">
        <v>97</v>
      </c>
    </row>
    <row r="130" spans="1:5" ht="15.75">
      <c r="A130" s="38" t="s">
        <v>14</v>
      </c>
      <c r="B130" s="21"/>
      <c r="C130" s="10"/>
      <c r="D130" s="9"/>
      <c r="E130" s="6"/>
    </row>
    <row r="131" spans="1:5" ht="15.75">
      <c r="A131" s="39" t="s">
        <v>20</v>
      </c>
      <c r="B131" s="34"/>
      <c r="C131" s="40"/>
      <c r="D131" s="34"/>
      <c r="E131" s="34"/>
    </row>
    <row r="132" spans="1:5" ht="15.75">
      <c r="A132" s="5" t="s">
        <v>5</v>
      </c>
      <c r="B132" s="5"/>
      <c r="C132" s="5"/>
      <c r="D132" s="8">
        <f>D117</f>
        <v>8833.98</v>
      </c>
      <c r="E132" s="15"/>
    </row>
    <row r="133" spans="1:7" ht="15.75">
      <c r="A133" s="74"/>
      <c r="B133" s="74"/>
      <c r="C133" s="74"/>
      <c r="D133" s="1"/>
      <c r="E133" s="1"/>
      <c r="F133" s="11"/>
      <c r="G133" s="11"/>
    </row>
    <row r="134" spans="1:7" ht="15.75">
      <c r="A134" s="1"/>
      <c r="B134" s="1"/>
      <c r="C134" s="1"/>
      <c r="D134" s="1"/>
      <c r="E134" s="1"/>
      <c r="F134" s="11"/>
      <c r="G134" s="11"/>
    </row>
    <row r="135" spans="1:7" ht="15.75">
      <c r="A135" s="74" t="s">
        <v>4</v>
      </c>
      <c r="B135" s="74"/>
      <c r="C135" s="74"/>
      <c r="D135" s="1"/>
      <c r="E135" s="1"/>
      <c r="F135" s="11"/>
      <c r="G135" s="11"/>
    </row>
    <row r="136" spans="1:7" ht="15.75">
      <c r="A136" s="2"/>
      <c r="B136" s="2"/>
      <c r="C136" s="2"/>
      <c r="D136" s="2"/>
      <c r="E136" s="2"/>
      <c r="F136" s="11"/>
      <c r="G136" s="11"/>
    </row>
    <row r="137" spans="1:7" ht="15.75">
      <c r="A137" s="70" t="s">
        <v>2</v>
      </c>
      <c r="B137" s="70"/>
      <c r="C137" s="70"/>
      <c r="D137" s="70"/>
      <c r="E137" s="70"/>
      <c r="F137" s="11"/>
      <c r="G137" s="11"/>
    </row>
    <row r="138" spans="1:7" ht="15.75">
      <c r="A138" s="70" t="s">
        <v>66</v>
      </c>
      <c r="B138" s="71"/>
      <c r="C138" s="71"/>
      <c r="D138" s="71"/>
      <c r="E138" s="71"/>
      <c r="F138" s="11"/>
      <c r="G138" s="11"/>
    </row>
    <row r="139" spans="1:7" ht="15.75">
      <c r="A139" s="2"/>
      <c r="B139" s="2"/>
      <c r="C139" s="2"/>
      <c r="D139" s="2"/>
      <c r="E139" s="3" t="s">
        <v>3</v>
      </c>
      <c r="F139" s="11"/>
      <c r="G139" s="11"/>
    </row>
    <row r="140" spans="1:7" ht="31.5">
      <c r="A140" s="4" t="s">
        <v>6</v>
      </c>
      <c r="B140" s="4" t="s">
        <v>7</v>
      </c>
      <c r="C140" s="4" t="s">
        <v>8</v>
      </c>
      <c r="D140" s="4" t="s">
        <v>0</v>
      </c>
      <c r="E140" s="4" t="s">
        <v>1</v>
      </c>
      <c r="F140" s="11"/>
      <c r="G140" s="11"/>
    </row>
    <row r="141" spans="1:7" ht="15.75">
      <c r="A141" s="5">
        <v>0</v>
      </c>
      <c r="B141" s="5">
        <v>1</v>
      </c>
      <c r="C141" s="5">
        <v>2</v>
      </c>
      <c r="D141" s="5">
        <v>3</v>
      </c>
      <c r="E141" s="5">
        <v>4</v>
      </c>
      <c r="F141" s="11"/>
      <c r="G141" s="11"/>
    </row>
    <row r="142" spans="1:7" ht="31.5">
      <c r="A142" s="7" t="s">
        <v>11</v>
      </c>
      <c r="B142" s="19"/>
      <c r="C142" s="5"/>
      <c r="D142" s="25">
        <f>D143+D149</f>
        <v>10566.6</v>
      </c>
      <c r="E142" s="5"/>
      <c r="F142" s="11"/>
      <c r="G142" s="11"/>
    </row>
    <row r="143" spans="1:7" ht="15.75">
      <c r="A143" s="72" t="s">
        <v>9</v>
      </c>
      <c r="B143" s="73"/>
      <c r="C143" s="6"/>
      <c r="D143" s="8">
        <f>SUM(D144:D148)</f>
        <v>10390.220000000001</v>
      </c>
      <c r="E143" s="7"/>
      <c r="F143" s="11"/>
      <c r="G143" s="11"/>
    </row>
    <row r="144" spans="1:7" ht="15.75">
      <c r="A144" s="43" t="s">
        <v>17</v>
      </c>
      <c r="B144" s="6" t="s">
        <v>67</v>
      </c>
      <c r="C144" s="10">
        <v>42845</v>
      </c>
      <c r="D144" s="9">
        <v>5000</v>
      </c>
      <c r="E144" s="6" t="s">
        <v>68</v>
      </c>
      <c r="F144" s="11"/>
      <c r="G144" s="11"/>
    </row>
    <row r="145" spans="1:7" ht="15.75">
      <c r="A145" s="43" t="s">
        <v>30</v>
      </c>
      <c r="B145" s="6" t="s">
        <v>69</v>
      </c>
      <c r="C145" s="10">
        <v>42845</v>
      </c>
      <c r="D145" s="9">
        <v>1296.39</v>
      </c>
      <c r="E145" s="6" t="s">
        <v>70</v>
      </c>
      <c r="F145" s="11"/>
      <c r="G145" s="11"/>
    </row>
    <row r="146" spans="1:7" ht="15.75">
      <c r="A146" s="43" t="s">
        <v>28</v>
      </c>
      <c r="B146" s="6" t="s">
        <v>71</v>
      </c>
      <c r="C146" s="10">
        <v>42845</v>
      </c>
      <c r="D146" s="9">
        <v>70</v>
      </c>
      <c r="E146" s="6" t="s">
        <v>72</v>
      </c>
      <c r="F146" s="11"/>
      <c r="G146" s="11"/>
    </row>
    <row r="147" spans="1:7" ht="15.75">
      <c r="A147" s="43" t="s">
        <v>28</v>
      </c>
      <c r="B147" s="6" t="s">
        <v>73</v>
      </c>
      <c r="C147" s="10">
        <v>42845</v>
      </c>
      <c r="D147" s="9">
        <v>4023.83</v>
      </c>
      <c r="E147" s="6" t="s">
        <v>74</v>
      </c>
      <c r="F147" s="11"/>
      <c r="G147" s="11"/>
    </row>
    <row r="148" spans="1:7" ht="15.75">
      <c r="A148" s="43" t="s">
        <v>15</v>
      </c>
      <c r="B148" s="6"/>
      <c r="C148" s="10"/>
      <c r="D148" s="9"/>
      <c r="E148" s="6"/>
      <c r="F148" s="11"/>
      <c r="G148" s="11"/>
    </row>
    <row r="149" spans="1:7" ht="15.75">
      <c r="A149" s="72" t="s">
        <v>10</v>
      </c>
      <c r="B149" s="73"/>
      <c r="C149" s="16"/>
      <c r="D149" s="27">
        <f>SUM(D150:D153)</f>
        <v>176.38</v>
      </c>
      <c r="E149" s="15"/>
      <c r="F149" s="11"/>
      <c r="G149" s="11"/>
    </row>
    <row r="150" spans="1:7" ht="15.75">
      <c r="A150" s="35" t="s">
        <v>14</v>
      </c>
      <c r="B150" s="44" t="s">
        <v>38</v>
      </c>
      <c r="C150" s="57">
        <v>42845</v>
      </c>
      <c r="D150" s="64">
        <v>54.04</v>
      </c>
      <c r="E150" s="34" t="s">
        <v>98</v>
      </c>
      <c r="F150" s="11"/>
      <c r="G150" s="11"/>
    </row>
    <row r="151" spans="1:7" ht="31.5">
      <c r="A151" s="35" t="s">
        <v>14</v>
      </c>
      <c r="B151" s="44" t="s">
        <v>38</v>
      </c>
      <c r="C151" s="57">
        <v>42845</v>
      </c>
      <c r="D151" s="64">
        <v>122.34</v>
      </c>
      <c r="E151" s="34" t="s">
        <v>99</v>
      </c>
      <c r="F151" s="11"/>
      <c r="G151" s="11"/>
    </row>
    <row r="152" spans="1:7" ht="15.75">
      <c r="A152" s="58" t="s">
        <v>18</v>
      </c>
      <c r="B152" s="44"/>
      <c r="C152" s="57"/>
      <c r="D152" s="27"/>
      <c r="E152" s="34"/>
      <c r="F152" s="11"/>
      <c r="G152" s="11"/>
    </row>
    <row r="153" spans="1:7" ht="15.75">
      <c r="A153" s="38" t="s">
        <v>14</v>
      </c>
      <c r="B153" s="34"/>
      <c r="C153" s="40"/>
      <c r="D153" s="34"/>
      <c r="E153" s="34"/>
      <c r="F153" s="11"/>
      <c r="G153" s="11"/>
    </row>
    <row r="154" spans="1:7" ht="15.75">
      <c r="A154" s="5" t="s">
        <v>5</v>
      </c>
      <c r="B154" s="5"/>
      <c r="C154" s="5"/>
      <c r="D154" s="8">
        <f>D142</f>
        <v>10566.6</v>
      </c>
      <c r="E154" s="15"/>
      <c r="F154" s="11"/>
      <c r="G154" s="11"/>
    </row>
    <row r="155" spans="1:7" ht="15.75">
      <c r="A155" s="1"/>
      <c r="B155" s="1"/>
      <c r="C155" s="1"/>
      <c r="D155" s="1"/>
      <c r="E155" s="1"/>
      <c r="F155" s="11"/>
      <c r="G155" s="11"/>
    </row>
    <row r="156" spans="1:7" ht="15.75">
      <c r="A156" s="74" t="s">
        <v>4</v>
      </c>
      <c r="B156" s="74"/>
      <c r="C156" s="74"/>
      <c r="D156" s="1"/>
      <c r="E156" s="1"/>
      <c r="F156" s="11"/>
      <c r="G156" s="11"/>
    </row>
    <row r="157" spans="1:7" ht="15.75">
      <c r="A157" s="2"/>
      <c r="B157" s="2"/>
      <c r="C157" s="2"/>
      <c r="D157" s="2"/>
      <c r="E157" s="2"/>
      <c r="F157" s="11"/>
      <c r="G157" s="11"/>
    </row>
    <row r="158" spans="1:7" ht="15.75">
      <c r="A158" s="70" t="s">
        <v>2</v>
      </c>
      <c r="B158" s="70"/>
      <c r="C158" s="70"/>
      <c r="D158" s="70"/>
      <c r="E158" s="70"/>
      <c r="F158" s="11"/>
      <c r="G158" s="11"/>
    </row>
    <row r="159" spans="1:7" ht="15.75">
      <c r="A159" s="70" t="s">
        <v>75</v>
      </c>
      <c r="B159" s="71"/>
      <c r="C159" s="71"/>
      <c r="D159" s="71"/>
      <c r="E159" s="71"/>
      <c r="F159" s="11"/>
      <c r="G159" s="11"/>
    </row>
    <row r="160" spans="1:7" ht="15.75">
      <c r="A160" s="2"/>
      <c r="B160" s="2"/>
      <c r="C160" s="2"/>
      <c r="D160" s="2"/>
      <c r="E160" s="3" t="s">
        <v>3</v>
      </c>
      <c r="F160" s="11"/>
      <c r="G160" s="11"/>
    </row>
    <row r="161" spans="1:7" ht="31.5">
      <c r="A161" s="4" t="s">
        <v>6</v>
      </c>
      <c r="B161" s="4" t="s">
        <v>7</v>
      </c>
      <c r="C161" s="4" t="s">
        <v>8</v>
      </c>
      <c r="D161" s="4" t="s">
        <v>0</v>
      </c>
      <c r="E161" s="4" t="s">
        <v>1</v>
      </c>
      <c r="F161" s="11"/>
      <c r="G161" s="11"/>
    </row>
    <row r="162" spans="1:7" ht="15.75">
      <c r="A162" s="5">
        <v>0</v>
      </c>
      <c r="B162" s="5">
        <v>1</v>
      </c>
      <c r="C162" s="5">
        <v>2</v>
      </c>
      <c r="D162" s="5">
        <v>3</v>
      </c>
      <c r="E162" s="5">
        <v>4</v>
      </c>
      <c r="F162" s="11"/>
      <c r="G162" s="11"/>
    </row>
    <row r="163" spans="1:7" ht="31.5">
      <c r="A163" s="7" t="s">
        <v>11</v>
      </c>
      <c r="B163" s="19"/>
      <c r="C163" s="5"/>
      <c r="D163" s="25">
        <f>D164+D170</f>
        <v>4414.33</v>
      </c>
      <c r="E163" s="5"/>
      <c r="F163" s="11"/>
      <c r="G163" s="11"/>
    </row>
    <row r="164" spans="1:7" ht="15.75">
      <c r="A164" s="72" t="s">
        <v>9</v>
      </c>
      <c r="B164" s="73"/>
      <c r="C164" s="6"/>
      <c r="D164" s="8">
        <f>SUM(D165:D169)</f>
        <v>527.69</v>
      </c>
      <c r="E164" s="7"/>
      <c r="F164" s="11"/>
      <c r="G164" s="11"/>
    </row>
    <row r="165" spans="1:7" ht="15.75">
      <c r="A165" s="43" t="s">
        <v>14</v>
      </c>
      <c r="B165" s="6" t="s">
        <v>76</v>
      </c>
      <c r="C165" s="10">
        <v>42849</v>
      </c>
      <c r="D165" s="9">
        <v>527.69</v>
      </c>
      <c r="E165" s="6" t="s">
        <v>77</v>
      </c>
      <c r="F165" s="11"/>
      <c r="G165" s="11"/>
    </row>
    <row r="166" spans="1:7" ht="15.75">
      <c r="A166" s="43" t="s">
        <v>15</v>
      </c>
      <c r="B166" s="6"/>
      <c r="C166" s="10"/>
      <c r="D166" s="9"/>
      <c r="E166" s="6"/>
      <c r="F166" s="11"/>
      <c r="G166" s="11"/>
    </row>
    <row r="167" spans="1:7" ht="15.75">
      <c r="A167" s="43" t="s">
        <v>14</v>
      </c>
      <c r="B167" s="6"/>
      <c r="C167" s="10"/>
      <c r="D167" s="9"/>
      <c r="E167" s="6"/>
      <c r="F167" s="11"/>
      <c r="G167" s="11"/>
    </row>
    <row r="168" spans="1:7" ht="15.75">
      <c r="A168" s="43" t="s">
        <v>12</v>
      </c>
      <c r="B168" s="6"/>
      <c r="C168" s="10"/>
      <c r="D168" s="9"/>
      <c r="E168" s="6"/>
      <c r="F168" s="11"/>
      <c r="G168" s="11"/>
    </row>
    <row r="169" spans="1:7" ht="15.75">
      <c r="A169" s="43" t="s">
        <v>15</v>
      </c>
      <c r="B169" s="6"/>
      <c r="C169" s="10"/>
      <c r="D169" s="9"/>
      <c r="E169" s="6"/>
      <c r="F169" s="11"/>
      <c r="G169" s="11"/>
    </row>
    <row r="170" spans="1:7" ht="15.75">
      <c r="A170" s="72" t="s">
        <v>10</v>
      </c>
      <c r="B170" s="73"/>
      <c r="C170" s="16"/>
      <c r="D170" s="27">
        <f>SUM(D171:D174)</f>
        <v>3886.6400000000003</v>
      </c>
      <c r="E170" s="15"/>
      <c r="F170" s="11"/>
      <c r="G170" s="11"/>
    </row>
    <row r="171" spans="1:7" ht="15.75">
      <c r="A171" s="35" t="s">
        <v>17</v>
      </c>
      <c r="B171" s="44" t="s">
        <v>37</v>
      </c>
      <c r="C171" s="57">
        <v>42849</v>
      </c>
      <c r="D171" s="64">
        <v>3235.3</v>
      </c>
      <c r="E171" s="34" t="s">
        <v>100</v>
      </c>
      <c r="F171" s="11"/>
      <c r="G171" s="11"/>
    </row>
    <row r="172" spans="1:7" ht="15.75">
      <c r="A172" s="35" t="s">
        <v>22</v>
      </c>
      <c r="B172" s="44" t="s">
        <v>37</v>
      </c>
      <c r="C172" s="57">
        <v>42849</v>
      </c>
      <c r="D172" s="64">
        <v>418.64</v>
      </c>
      <c r="E172" s="34" t="s">
        <v>100</v>
      </c>
      <c r="F172" s="11"/>
      <c r="G172" s="11"/>
    </row>
    <row r="173" spans="1:7" ht="15.75">
      <c r="A173" s="58" t="s">
        <v>18</v>
      </c>
      <c r="B173" s="44" t="s">
        <v>37</v>
      </c>
      <c r="C173" s="57">
        <v>42849</v>
      </c>
      <c r="D173" s="27">
        <v>71.4</v>
      </c>
      <c r="E173" s="34" t="s">
        <v>100</v>
      </c>
      <c r="F173" s="11"/>
      <c r="G173" s="11"/>
    </row>
    <row r="174" spans="1:7" ht="15.75">
      <c r="A174" s="38" t="s">
        <v>19</v>
      </c>
      <c r="B174" s="34" t="s">
        <v>23</v>
      </c>
      <c r="C174" s="40">
        <v>42849</v>
      </c>
      <c r="D174" s="67">
        <v>161.3</v>
      </c>
      <c r="E174" s="34" t="s">
        <v>101</v>
      </c>
      <c r="F174" s="11"/>
      <c r="G174" s="11"/>
    </row>
    <row r="175" spans="1:7" ht="15.75">
      <c r="A175" s="5" t="s">
        <v>5</v>
      </c>
      <c r="B175" s="5"/>
      <c r="C175" s="5"/>
      <c r="D175" s="8">
        <f>D163</f>
        <v>4414.33</v>
      </c>
      <c r="E175" s="15"/>
      <c r="F175" s="11"/>
      <c r="G175" s="11"/>
    </row>
    <row r="176" spans="1:7" ht="15.75">
      <c r="A176" s="65"/>
      <c r="B176" s="65"/>
      <c r="C176" s="65"/>
      <c r="D176" s="68"/>
      <c r="E176" s="69"/>
      <c r="F176" s="11"/>
      <c r="G176" s="11"/>
    </row>
    <row r="177" spans="1:7" ht="15.75">
      <c r="A177" s="1"/>
      <c r="B177" s="1"/>
      <c r="C177" s="1"/>
      <c r="D177" s="1"/>
      <c r="E177" s="1"/>
      <c r="F177" s="11"/>
      <c r="G177" s="11"/>
    </row>
    <row r="178" spans="1:7" ht="15.75">
      <c r="A178" s="74" t="s">
        <v>4</v>
      </c>
      <c r="B178" s="74"/>
      <c r="C178" s="74"/>
      <c r="D178" s="1"/>
      <c r="E178" s="1"/>
      <c r="F178" s="11"/>
      <c r="G178" s="11"/>
    </row>
    <row r="179" spans="1:7" ht="15.75">
      <c r="A179" s="2"/>
      <c r="B179" s="2"/>
      <c r="C179" s="2"/>
      <c r="D179" s="2"/>
      <c r="E179" s="2"/>
      <c r="F179" s="11"/>
      <c r="G179" s="11"/>
    </row>
    <row r="180" spans="1:7" ht="15.75">
      <c r="A180" s="70" t="s">
        <v>2</v>
      </c>
      <c r="B180" s="70"/>
      <c r="C180" s="70"/>
      <c r="D180" s="70"/>
      <c r="E180" s="70"/>
      <c r="F180" s="11"/>
      <c r="G180" s="11"/>
    </row>
    <row r="181" spans="1:7" ht="15.75" customHeight="1">
      <c r="A181" s="70" t="s">
        <v>102</v>
      </c>
      <c r="B181" s="71"/>
      <c r="C181" s="71"/>
      <c r="D181" s="71"/>
      <c r="E181" s="71"/>
      <c r="F181" s="11"/>
      <c r="G181" s="11"/>
    </row>
    <row r="182" spans="1:7" ht="15.75">
      <c r="A182" s="2"/>
      <c r="B182" s="2"/>
      <c r="C182" s="2"/>
      <c r="D182" s="2"/>
      <c r="E182" s="3" t="s">
        <v>3</v>
      </c>
      <c r="F182" s="11"/>
      <c r="G182" s="11"/>
    </row>
    <row r="183" spans="1:7" ht="31.5">
      <c r="A183" s="4" t="s">
        <v>6</v>
      </c>
      <c r="B183" s="4" t="s">
        <v>7</v>
      </c>
      <c r="C183" s="4" t="s">
        <v>8</v>
      </c>
      <c r="D183" s="4" t="s">
        <v>0</v>
      </c>
      <c r="E183" s="4" t="s">
        <v>1</v>
      </c>
      <c r="F183" s="11"/>
      <c r="G183" s="11"/>
    </row>
    <row r="184" spans="1:7" ht="15.75">
      <c r="A184" s="5">
        <v>0</v>
      </c>
      <c r="B184" s="5">
        <v>1</v>
      </c>
      <c r="C184" s="5">
        <v>2</v>
      </c>
      <c r="D184" s="5">
        <v>3</v>
      </c>
      <c r="E184" s="5">
        <v>4</v>
      </c>
      <c r="F184" s="11"/>
      <c r="G184" s="11"/>
    </row>
    <row r="185" spans="1:7" ht="31.5">
      <c r="A185" s="7" t="s">
        <v>11</v>
      </c>
      <c r="B185" s="19"/>
      <c r="C185" s="5"/>
      <c r="D185" s="25">
        <f>D186+D192</f>
        <v>2398.84</v>
      </c>
      <c r="E185" s="5"/>
      <c r="F185" s="11"/>
      <c r="G185" s="11"/>
    </row>
    <row r="186" spans="1:7" ht="15.75">
      <c r="A186" s="72" t="s">
        <v>9</v>
      </c>
      <c r="B186" s="73"/>
      <c r="C186" s="6"/>
      <c r="D186" s="8">
        <f>SUM(D187:D191)</f>
        <v>0</v>
      </c>
      <c r="E186" s="7"/>
      <c r="F186" s="11"/>
      <c r="G186" s="11"/>
    </row>
    <row r="187" spans="1:7" ht="15.75">
      <c r="A187" s="43" t="s">
        <v>14</v>
      </c>
      <c r="B187" s="6"/>
      <c r="C187" s="10"/>
      <c r="D187" s="9"/>
      <c r="E187" s="6"/>
      <c r="F187" s="11"/>
      <c r="G187" s="11"/>
    </row>
    <row r="188" spans="1:7" ht="15.75">
      <c r="A188" s="43" t="s">
        <v>15</v>
      </c>
      <c r="B188" s="6"/>
      <c r="C188" s="10"/>
      <c r="D188" s="9"/>
      <c r="E188" s="6"/>
      <c r="F188" s="11"/>
      <c r="G188" s="11"/>
    </row>
    <row r="189" spans="1:7" ht="15.75" customHeight="1">
      <c r="A189" s="43" t="s">
        <v>14</v>
      </c>
      <c r="B189" s="6"/>
      <c r="C189" s="10"/>
      <c r="D189" s="9"/>
      <c r="E189" s="6"/>
      <c r="F189" s="11"/>
      <c r="G189" s="11"/>
    </row>
    <row r="190" spans="1:7" ht="15.75">
      <c r="A190" s="43" t="s">
        <v>12</v>
      </c>
      <c r="B190" s="6"/>
      <c r="C190" s="10"/>
      <c r="D190" s="9"/>
      <c r="E190" s="6"/>
      <c r="F190" s="11"/>
      <c r="G190" s="11"/>
    </row>
    <row r="191" spans="1:7" ht="15.75">
      <c r="A191" s="43" t="s">
        <v>15</v>
      </c>
      <c r="B191" s="6"/>
      <c r="C191" s="10"/>
      <c r="D191" s="9"/>
      <c r="E191" s="6"/>
      <c r="F191" s="11"/>
      <c r="G191" s="11"/>
    </row>
    <row r="192" spans="1:7" ht="15.75">
      <c r="A192" s="72" t="s">
        <v>10</v>
      </c>
      <c r="B192" s="73"/>
      <c r="C192" s="16"/>
      <c r="D192" s="27">
        <f>SUM(D193:D196)</f>
        <v>2398.84</v>
      </c>
      <c r="E192" s="15"/>
      <c r="F192" s="11"/>
      <c r="G192" s="11"/>
    </row>
    <row r="193" spans="1:7" ht="15.75">
      <c r="A193" s="35" t="s">
        <v>20</v>
      </c>
      <c r="B193" s="44" t="s">
        <v>29</v>
      </c>
      <c r="C193" s="57">
        <v>42850</v>
      </c>
      <c r="D193" s="64">
        <v>292.56</v>
      </c>
      <c r="E193" s="34" t="s">
        <v>103</v>
      </c>
      <c r="F193" s="11"/>
      <c r="G193" s="11"/>
    </row>
    <row r="194" spans="1:7" ht="15.75">
      <c r="A194" s="35" t="s">
        <v>16</v>
      </c>
      <c r="B194" s="44" t="s">
        <v>104</v>
      </c>
      <c r="C194" s="57">
        <v>42850</v>
      </c>
      <c r="D194" s="64">
        <v>2106.28</v>
      </c>
      <c r="E194" s="34" t="s">
        <v>105</v>
      </c>
      <c r="F194" s="11"/>
      <c r="G194" s="11"/>
    </row>
    <row r="195" spans="1:7" ht="15.75" customHeight="1">
      <c r="A195" s="58" t="s">
        <v>18</v>
      </c>
      <c r="B195" s="44"/>
      <c r="C195" s="57"/>
      <c r="D195" s="27"/>
      <c r="E195" s="34"/>
      <c r="F195" s="11"/>
      <c r="G195" s="11"/>
    </row>
    <row r="196" spans="1:7" ht="15.75">
      <c r="A196" s="38" t="s">
        <v>19</v>
      </c>
      <c r="B196" s="34"/>
      <c r="C196" s="40"/>
      <c r="D196" s="67"/>
      <c r="E196" s="34"/>
      <c r="F196" s="11"/>
      <c r="G196" s="11"/>
    </row>
    <row r="197" spans="1:7" ht="15.75">
      <c r="A197" s="5" t="s">
        <v>5</v>
      </c>
      <c r="B197" s="5"/>
      <c r="C197" s="5"/>
      <c r="D197" s="8">
        <f>D185</f>
        <v>2398.84</v>
      </c>
      <c r="E197" s="15"/>
      <c r="F197" s="11"/>
      <c r="G197" s="11"/>
    </row>
    <row r="198" spans="1:6" ht="15.75">
      <c r="A198" s="2"/>
      <c r="B198" s="2"/>
      <c r="C198" s="2"/>
      <c r="D198" s="2"/>
      <c r="E198" s="2"/>
      <c r="F198" s="60"/>
    </row>
    <row r="199" spans="1:5" ht="15.75">
      <c r="A199" s="70" t="s">
        <v>2</v>
      </c>
      <c r="B199" s="70"/>
      <c r="C199" s="70"/>
      <c r="D199" s="70"/>
      <c r="E199" s="70"/>
    </row>
    <row r="200" spans="1:5" ht="15.75">
      <c r="A200" s="70" t="s">
        <v>80</v>
      </c>
      <c r="B200" s="70"/>
      <c r="C200" s="70"/>
      <c r="D200" s="70"/>
      <c r="E200" s="70"/>
    </row>
    <row r="201" spans="1:5" ht="15.75">
      <c r="A201" s="2"/>
      <c r="B201" s="2"/>
      <c r="C201" s="2"/>
      <c r="D201" s="2"/>
      <c r="E201" s="3" t="s">
        <v>3</v>
      </c>
    </row>
    <row r="202" spans="1:7" ht="31.5">
      <c r="A202" s="4" t="s">
        <v>6</v>
      </c>
      <c r="B202" s="4" t="s">
        <v>7</v>
      </c>
      <c r="C202" s="4" t="s">
        <v>8</v>
      </c>
      <c r="D202" s="4" t="s">
        <v>0</v>
      </c>
      <c r="E202" s="4" t="s">
        <v>1</v>
      </c>
      <c r="F202" s="14"/>
      <c r="G202" s="14"/>
    </row>
    <row r="203" spans="1:7" ht="15.75">
      <c r="A203" s="5">
        <v>0</v>
      </c>
      <c r="B203" s="5">
        <v>1</v>
      </c>
      <c r="C203" s="5">
        <v>2</v>
      </c>
      <c r="D203" s="5">
        <v>3</v>
      </c>
      <c r="E203" s="5">
        <v>4</v>
      </c>
      <c r="F203" s="12"/>
      <c r="G203" s="12"/>
    </row>
    <row r="204" spans="1:7" ht="31.5">
      <c r="A204" s="7" t="s">
        <v>11</v>
      </c>
      <c r="B204" s="19"/>
      <c r="C204" s="5"/>
      <c r="D204" s="25">
        <f>D205+D210</f>
        <v>779.6400000000001</v>
      </c>
      <c r="E204" s="5"/>
      <c r="F204" s="12"/>
      <c r="G204" s="12"/>
    </row>
    <row r="205" spans="1:7" ht="15.75">
      <c r="A205" s="72" t="s">
        <v>9</v>
      </c>
      <c r="B205" s="73"/>
      <c r="C205" s="6"/>
      <c r="D205" s="8">
        <f>SUM(D206:D209)</f>
        <v>633.2</v>
      </c>
      <c r="E205" s="7"/>
      <c r="F205" s="11"/>
      <c r="G205" s="11"/>
    </row>
    <row r="206" spans="1:7" ht="15.75">
      <c r="A206" s="45" t="s">
        <v>15</v>
      </c>
      <c r="B206" s="6" t="s">
        <v>78</v>
      </c>
      <c r="C206" s="10">
        <v>42852</v>
      </c>
      <c r="D206" s="9">
        <v>330.46</v>
      </c>
      <c r="E206" s="6" t="s">
        <v>79</v>
      </c>
      <c r="F206" s="11"/>
      <c r="G206" s="11"/>
    </row>
    <row r="207" spans="1:7" ht="15.75">
      <c r="A207" s="45" t="s">
        <v>81</v>
      </c>
      <c r="B207" s="6" t="s">
        <v>82</v>
      </c>
      <c r="C207" s="10">
        <v>42852</v>
      </c>
      <c r="D207" s="9">
        <v>302.74</v>
      </c>
      <c r="E207" s="6" t="s">
        <v>83</v>
      </c>
      <c r="F207" s="11"/>
      <c r="G207" s="11"/>
    </row>
    <row r="208" spans="1:7" ht="15.75">
      <c r="A208" s="30"/>
      <c r="B208" s="6"/>
      <c r="C208" s="10"/>
      <c r="D208" s="9"/>
      <c r="E208" s="6"/>
      <c r="F208" s="11"/>
      <c r="G208" s="11"/>
    </row>
    <row r="209" spans="1:7" ht="15.75">
      <c r="A209" s="30"/>
      <c r="B209" s="6"/>
      <c r="C209" s="10"/>
      <c r="D209" s="9"/>
      <c r="E209" s="6"/>
      <c r="F209" s="11"/>
      <c r="G209" s="11"/>
    </row>
    <row r="210" spans="1:7" ht="15.75">
      <c r="A210" s="72" t="s">
        <v>10</v>
      </c>
      <c r="B210" s="73"/>
      <c r="C210" s="29"/>
      <c r="D210" s="8">
        <f>SUM(D211:D213)</f>
        <v>146.44</v>
      </c>
      <c r="E210" s="6"/>
      <c r="F210" s="11"/>
      <c r="G210" s="11"/>
    </row>
    <row r="211" spans="1:7" ht="31.5">
      <c r="A211" s="61" t="s">
        <v>17</v>
      </c>
      <c r="B211" s="44" t="s">
        <v>106</v>
      </c>
      <c r="C211" s="29">
        <v>42852</v>
      </c>
      <c r="D211" s="8">
        <v>146.44</v>
      </c>
      <c r="E211" s="6" t="s">
        <v>107</v>
      </c>
      <c r="F211" s="11"/>
      <c r="G211" s="11"/>
    </row>
    <row r="212" spans="1:7" ht="15.75">
      <c r="A212" s="46" t="s">
        <v>18</v>
      </c>
      <c r="B212" s="6"/>
      <c r="C212" s="29"/>
      <c r="D212" s="9"/>
      <c r="E212" s="6"/>
      <c r="F212" s="11"/>
      <c r="G212" s="11"/>
    </row>
    <row r="213" spans="1:7" ht="15.75">
      <c r="A213" s="46" t="s">
        <v>18</v>
      </c>
      <c r="B213" s="6"/>
      <c r="C213" s="29"/>
      <c r="D213" s="9"/>
      <c r="E213" s="6"/>
      <c r="F213" s="11"/>
      <c r="G213" s="11"/>
    </row>
    <row r="214" spans="1:5" ht="15.75">
      <c r="A214" s="5" t="s">
        <v>5</v>
      </c>
      <c r="B214" s="6"/>
      <c r="C214" s="5"/>
      <c r="D214" s="8">
        <f>D204</f>
        <v>779.6400000000001</v>
      </c>
      <c r="E214" s="6"/>
    </row>
    <row r="215" ht="15.75">
      <c r="D215" s="17"/>
    </row>
    <row r="216" ht="15.75">
      <c r="D216" s="17"/>
    </row>
  </sheetData>
  <sheetProtection/>
  <mergeCells count="45">
    <mergeCell ref="A178:C178"/>
    <mergeCell ref="A180:E180"/>
    <mergeCell ref="A181:E181"/>
    <mergeCell ref="A186:B186"/>
    <mergeCell ref="A192:B192"/>
    <mergeCell ref="A200:E200"/>
    <mergeCell ref="A4:C4"/>
    <mergeCell ref="A6:E6"/>
    <mergeCell ref="A7:E7"/>
    <mergeCell ref="A12:B12"/>
    <mergeCell ref="A16:B16"/>
    <mergeCell ref="A21:C21"/>
    <mergeCell ref="A51:E51"/>
    <mergeCell ref="A23:E23"/>
    <mergeCell ref="A56:B56"/>
    <mergeCell ref="A199:E199"/>
    <mergeCell ref="A112:E112"/>
    <mergeCell ref="A113:E113"/>
    <mergeCell ref="A143:B143"/>
    <mergeCell ref="A29:B29"/>
    <mergeCell ref="A36:B36"/>
    <mergeCell ref="A83:C83"/>
    <mergeCell ref="A70:B70"/>
    <mergeCell ref="A135:C135"/>
    <mergeCell ref="A210:B210"/>
    <mergeCell ref="A24:E24"/>
    <mergeCell ref="A205:B205"/>
    <mergeCell ref="A85:E85"/>
    <mergeCell ref="A86:E86"/>
    <mergeCell ref="A91:B91"/>
    <mergeCell ref="A48:C48"/>
    <mergeCell ref="A50:E50"/>
    <mergeCell ref="A110:C110"/>
    <mergeCell ref="A98:B98"/>
    <mergeCell ref="A118:B118"/>
    <mergeCell ref="A156:C156"/>
    <mergeCell ref="A133:C133"/>
    <mergeCell ref="A125:B125"/>
    <mergeCell ref="A158:E158"/>
    <mergeCell ref="A159:E159"/>
    <mergeCell ref="A164:B164"/>
    <mergeCell ref="A170:B170"/>
    <mergeCell ref="A149:B149"/>
    <mergeCell ref="A137:E137"/>
    <mergeCell ref="A138:E138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2017-05-02T06:42:53Z</dcterms:modified>
  <cp:category/>
  <cp:version/>
  <cp:contentType/>
  <cp:contentStatus/>
</cp:coreProperties>
</file>